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pajurek\Desktop\2020\INFRASTRUKTURA\Przeglądy roczne obiektów budowlanych\"/>
    </mc:Choice>
  </mc:AlternateContent>
  <bookViews>
    <workbookView xWindow="0" yWindow="0" windowWidth="28800" windowHeight="1359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Arkusz1!$A$1:$K$111</definedName>
  </definedNames>
  <calcPr calcId="162913"/>
</workbook>
</file>

<file path=xl/calcChain.xml><?xml version="1.0" encoding="utf-8"?>
<calcChain xmlns="http://schemas.openxmlformats.org/spreadsheetml/2006/main">
  <c r="C39" i="1" l="1"/>
  <c r="D39" i="1" l="1"/>
  <c r="C43" i="1"/>
  <c r="C44" i="1" s="1"/>
  <c r="D43" i="1"/>
  <c r="C81" i="1"/>
  <c r="C82" i="1"/>
  <c r="D44" i="1" l="1"/>
</calcChain>
</file>

<file path=xl/sharedStrings.xml><?xml version="1.0" encoding="utf-8"?>
<sst xmlns="http://schemas.openxmlformats.org/spreadsheetml/2006/main" count="337" uniqueCount="148">
  <si>
    <t>Lp.</t>
  </si>
  <si>
    <t>Obiekty budowlane</t>
  </si>
  <si>
    <t>1</t>
  </si>
  <si>
    <t>2</t>
  </si>
  <si>
    <t>II.1</t>
  </si>
  <si>
    <t>II.2</t>
  </si>
  <si>
    <t>Ilość, wielkość obiektów</t>
  </si>
  <si>
    <t>3</t>
  </si>
  <si>
    <t>4</t>
  </si>
  <si>
    <t>5</t>
  </si>
  <si>
    <t>II.3</t>
  </si>
  <si>
    <t>II.4</t>
  </si>
  <si>
    <t>II.5</t>
  </si>
  <si>
    <t>II.6</t>
  </si>
  <si>
    <t>szt.</t>
  </si>
  <si>
    <t>Nazwa obiektu</t>
  </si>
  <si>
    <t>m2</t>
  </si>
  <si>
    <t>Wentylacja grawitacyjna</t>
  </si>
  <si>
    <t>Przewody spalinowe</t>
  </si>
  <si>
    <t>Instalacja gazowa</t>
  </si>
  <si>
    <t>Instalacja elektryczna</t>
  </si>
  <si>
    <t>Kubatura  
m3</t>
  </si>
  <si>
    <t>Pow. użytkowa 
m2</t>
  </si>
  <si>
    <t>Budynek nr 1
Szkoleniowy - Wydział Lotnictwa</t>
  </si>
  <si>
    <t>Budynek nr 2
Szkoleniowy - Wydział Lotnictwa</t>
  </si>
  <si>
    <t>Budynek nr 8
Kulturalno oświatowe</t>
  </si>
  <si>
    <t>Budynek nr 56
Szkoleniowy - Wydział Lotnictwa</t>
  </si>
  <si>
    <t>Instalacja piorunochronna</t>
  </si>
  <si>
    <t xml:space="preserve">Ilość kondygnacji
</t>
  </si>
  <si>
    <t>Ppoż.</t>
  </si>
  <si>
    <t>ZL III</t>
  </si>
  <si>
    <t>ZL V</t>
  </si>
  <si>
    <t>ZL I</t>
  </si>
  <si>
    <t xml:space="preserve">ZL V </t>
  </si>
  <si>
    <t>ZL I
ZL III</t>
  </si>
  <si>
    <t>PM</t>
  </si>
  <si>
    <t>X</t>
  </si>
  <si>
    <t>Budynek nr 21 - Biurowy</t>
  </si>
  <si>
    <t>Budynek nr 22 - Biurowy</t>
  </si>
  <si>
    <t>Budynek nr 23 - Biurowy</t>
  </si>
  <si>
    <t>Budynek nr 26 - Internat</t>
  </si>
  <si>
    <t>Budynek nr 27 - Internat</t>
  </si>
  <si>
    <t>Budynek nr 28 - Internat</t>
  </si>
  <si>
    <t>Budynek nr 75 - Garaż</t>
  </si>
  <si>
    <t>Budynek nr 117 - Hangar</t>
  </si>
  <si>
    <t>Budynek nr 298 - Internat</t>
  </si>
  <si>
    <t xml:space="preserve">
Budynek nr 303 - Stołówka
</t>
  </si>
  <si>
    <t>Budynek nr 406 - Garaż</t>
  </si>
  <si>
    <t>Budynek nr 235 - Internat</t>
  </si>
  <si>
    <t>Nr 23 - Socjalny</t>
  </si>
  <si>
    <t>Nr 25 - Stołówka</t>
  </si>
  <si>
    <t>Razem budynki Dęblin:</t>
  </si>
  <si>
    <t>Razem budynki Okuninka</t>
  </si>
  <si>
    <t>I. B U D Y N K I</t>
  </si>
  <si>
    <t xml:space="preserve">J.m. </t>
  </si>
  <si>
    <t>Drogi</t>
  </si>
  <si>
    <t>Place utwardzone</t>
  </si>
  <si>
    <t>Ogrodzenie</t>
  </si>
  <si>
    <t>Inne obiekty terenowe</t>
  </si>
  <si>
    <t>II.  B U D O W L E</t>
  </si>
  <si>
    <t xml:space="preserve">I.1 - B U D Y N K I - Dęblin </t>
  </si>
  <si>
    <t>I.2 - B U D Y N K I - Okuninka</t>
  </si>
  <si>
    <t>II. 1 - B U D O W L E - Dęblin</t>
  </si>
  <si>
    <t>Razem budowle Dęblin:</t>
  </si>
  <si>
    <t>II.2 - B U D O W L E - Okuninka</t>
  </si>
  <si>
    <t>Oświetlenie zew. Kabel O/YAKY 4x10</t>
  </si>
  <si>
    <t>m</t>
  </si>
  <si>
    <t>Słupy oświetleniowe</t>
  </si>
  <si>
    <t>Sieć kanalizacyjna</t>
  </si>
  <si>
    <t>Studzienki kanalizacyjne</t>
  </si>
  <si>
    <t>Chodnik z kostki brukowej</t>
  </si>
  <si>
    <t>Sieć wodociagowa</t>
  </si>
  <si>
    <t>Ogrodzenie z siatki</t>
  </si>
  <si>
    <t>Ogrodzenie w ramach z kątownika</t>
  </si>
  <si>
    <t>Obiekty małej architektury</t>
  </si>
  <si>
    <t>6</t>
  </si>
  <si>
    <t>7</t>
  </si>
  <si>
    <t>8</t>
  </si>
  <si>
    <t>9</t>
  </si>
  <si>
    <t>Razem budowle Okuninka:</t>
  </si>
  <si>
    <t>Ogółem budowle:</t>
  </si>
  <si>
    <t>Budynek 407 - Hangar</t>
  </si>
  <si>
    <t>Budynek 408 - Garaż gospodarczy</t>
  </si>
  <si>
    <t xml:space="preserve">  szt.</t>
  </si>
  <si>
    <t>Droga o nawierzchni z kostki granitowej</t>
  </si>
  <si>
    <t>mb</t>
  </si>
  <si>
    <t>Droga przeciwpożarowa z kostki bruk. bet.</t>
  </si>
  <si>
    <t>Droga z kostki brukowej betonowej</t>
  </si>
  <si>
    <t>Drogi utwardzona o nawierzchni asfaltowej (bitumicznej) 1 - kierunkowa</t>
  </si>
  <si>
    <t>Drogi utwardzona o nawierzchni asfaltowej (bitumicznej) 2 - kierunkowa</t>
  </si>
  <si>
    <t xml:space="preserve">Drogi utwardzone </t>
  </si>
  <si>
    <t xml:space="preserve">Drogi utwardzone (teren) asfaltowe </t>
  </si>
  <si>
    <t>Plac bitumiczny (asfalt)</t>
  </si>
  <si>
    <t>Plac manewrowy utwardzony o nawierzchni betonowej</t>
  </si>
  <si>
    <t>Plac manewrowy utwardzony o nawierzchni asfaltobetonowej</t>
  </si>
  <si>
    <t>Plac o nawierzchni asfaltowej</t>
  </si>
  <si>
    <t>Plac z kostki brukowej</t>
  </si>
  <si>
    <t>Plac z kostki brukowej betonowej</t>
  </si>
  <si>
    <t>Ogrodzenie terenu - kute</t>
  </si>
  <si>
    <t>Ogrodzenie terenu (przęsło metalowe, słupki stalowe)</t>
  </si>
  <si>
    <t xml:space="preserve">Ogrodzenie z profili stalowych </t>
  </si>
  <si>
    <t>Ogrodzenie z siatki na słupach betonowych</t>
  </si>
  <si>
    <t>Ogrodzenie z siatki w ramach</t>
  </si>
  <si>
    <t>Ogrodzenie z przęseł metalowych</t>
  </si>
  <si>
    <t>Chodniki</t>
  </si>
  <si>
    <t>Chodnik (alejka) o nawierzchni z kostki granitowej</t>
  </si>
  <si>
    <t>Chodnik betonowy</t>
  </si>
  <si>
    <t xml:space="preserve">m2 </t>
  </si>
  <si>
    <t>Chodnik z kostki betonowej</t>
  </si>
  <si>
    <t>Chodnik z płyt betonowych</t>
  </si>
  <si>
    <t>Ciągi komunikacyjne o nawierzchni żużlowej</t>
  </si>
  <si>
    <t>Parking</t>
  </si>
  <si>
    <t>Parking o nawierzchni z kostki granitowej</t>
  </si>
  <si>
    <t>Parking z kostki brukowej betonowej</t>
  </si>
  <si>
    <t xml:space="preserve">Pomnik </t>
  </si>
  <si>
    <t>szt</t>
  </si>
  <si>
    <t>Mostek (w parku)</t>
  </si>
  <si>
    <t>Oświetlenie terenu</t>
  </si>
  <si>
    <t>Oświetlenie zewnętrzne zespołu pałacowo - parkowego</t>
  </si>
  <si>
    <t>Sieć teleinformatyczna</t>
  </si>
  <si>
    <t>Sieć teleinformatyczna światłowodowa</t>
  </si>
  <si>
    <t>Zasilanie elektryczne laboratorium</t>
  </si>
  <si>
    <t>Oświetlenie</t>
  </si>
  <si>
    <t>kpl.</t>
  </si>
  <si>
    <t>Wiata palarni</t>
  </si>
  <si>
    <t>Wiata śmietnikowa</t>
  </si>
  <si>
    <t>II.7</t>
  </si>
  <si>
    <t>Wiaty palarni i śmietnikowe</t>
  </si>
  <si>
    <t>lamp</t>
  </si>
  <si>
    <t>Kanalizacja teletechniczna</t>
  </si>
  <si>
    <t>1472,40</t>
  </si>
  <si>
    <t>10</t>
  </si>
  <si>
    <t>Budynek nr 44 - Koszarowo - administracyjny</t>
  </si>
  <si>
    <t>Budynek nr 118 -
Inny obiekt lotniskowy</t>
  </si>
  <si>
    <t>Budynek nr 237 - Basen kryty</t>
  </si>
  <si>
    <t>Budynek nr 245 -
Szkoleniowy - Wydział Lotnictwa</t>
  </si>
  <si>
    <t>Budynek nr 269 -
Gospodarczo - magazynowy</t>
  </si>
  <si>
    <t>Budynek nr 4                                 Biblioteka</t>
  </si>
  <si>
    <t>Budynek nr 3
Dydaktyczny - Wydział Lotnictwa</t>
  </si>
  <si>
    <t>Budynek nr 20 - Biurowy</t>
  </si>
  <si>
    <t>Budynek nr 24 - Zamieszkania zbiorowego</t>
  </si>
  <si>
    <t>Budynek nr 35 - Dydaktyczno-administracyjny</t>
  </si>
  <si>
    <t xml:space="preserve">Budynek nr 13 - Dydaktyczny </t>
  </si>
  <si>
    <t>Droga z kostki brukowej</t>
  </si>
  <si>
    <t>Ogółem budynki: (31 szt.)</t>
  </si>
  <si>
    <t>WYKAZ OBIEKTÓW BUDOWLANYCH DO PRZEGLĄDÓW ROCZNYCH W ROKU 2020</t>
  </si>
  <si>
    <t>Załącznik nr 3</t>
  </si>
  <si>
    <t>Wierza spadochronowa (obiekt wyłączony z użytkowania)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</si>
</sst>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z_ł_-;\-* #,##0.00\ _z_ł_-;_-* &quot;-&quot;??\ _z_ł_-;_-@_-"/>
  </numFmts>
  <fonts count="23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indexed="17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u/>
      <sz val="11"/>
      <color rgb="FF7030A0"/>
      <name val="Times New Roman CE"/>
      <charset val="238"/>
    </font>
    <font>
      <b/>
      <sz val="9"/>
      <name val="Times New Roman CE"/>
      <charset val="238"/>
    </font>
    <font>
      <sz val="7"/>
      <color theme="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b/>
      <sz val="9"/>
      <color rgb="FF00B050"/>
      <name val="Times New Roman"/>
      <family val="1"/>
      <charset val="238"/>
    </font>
    <font>
      <sz val="9"/>
      <name val="Calibri"/>
      <family val="2"/>
      <charset val="238"/>
      <scheme val="minor"/>
    </font>
    <font>
      <sz val="7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9"/>
      <color theme="1"/>
      <name val="Calibri"/>
      <family val="2"/>
      <charset val="238"/>
    </font>
    <font>
      <sz val="9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1" fillId="0" borderId="0"/>
    <xf numFmtId="0" fontId="2" fillId="0" borderId="0"/>
    <xf numFmtId="0" fontId="2" fillId="0" borderId="0"/>
    <xf numFmtId="164" fontId="1" fillId="0" borderId="0" applyFont="0" applyFill="0" applyBorder="0" applyAlignment="0" applyProtection="0"/>
    <xf numFmtId="0" fontId="4" fillId="0" borderId="0"/>
  </cellStyleXfs>
  <cellXfs count="163">
    <xf numFmtId="0" fontId="0" fillId="0" borderId="0" xfId="0"/>
    <xf numFmtId="0" fontId="3" fillId="0" borderId="0" xfId="2" applyFont="1" applyBorder="1" applyAlignment="1">
      <alignment horizontal="left" vertical="top"/>
    </xf>
    <xf numFmtId="49" fontId="3" fillId="0" borderId="0" xfId="2" applyNumberFormat="1" applyFont="1" applyBorder="1" applyAlignment="1">
      <alignment horizontal="left" vertical="top"/>
    </xf>
    <xf numFmtId="0" fontId="6" fillId="0" borderId="0" xfId="0" applyFont="1"/>
    <xf numFmtId="0" fontId="9" fillId="0" borderId="0" xfId="0" applyFont="1"/>
    <xf numFmtId="0" fontId="10" fillId="0" borderId="1" xfId="2" applyNumberFormat="1" applyFont="1" applyBorder="1" applyAlignment="1">
      <alignment horizontal="left" vertical="center" wrapText="1"/>
    </xf>
    <xf numFmtId="4" fontId="10" fillId="0" borderId="1" xfId="2" applyNumberFormat="1" applyFont="1" applyBorder="1" applyAlignment="1">
      <alignment horizontal="center" vertical="center" wrapText="1"/>
    </xf>
    <xf numFmtId="4" fontId="10" fillId="0" borderId="1" xfId="2" applyNumberFormat="1" applyFont="1" applyBorder="1" applyAlignment="1">
      <alignment horizontal="center" vertical="center"/>
    </xf>
    <xf numFmtId="0" fontId="10" fillId="0" borderId="1" xfId="2" applyNumberFormat="1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2" quotePrefix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2" fillId="0" borderId="0" xfId="0" applyFont="1"/>
    <xf numFmtId="3" fontId="10" fillId="0" borderId="1" xfId="2" applyNumberFormat="1" applyFont="1" applyBorder="1" applyAlignment="1">
      <alignment horizontal="center" vertical="center" wrapText="1"/>
    </xf>
    <xf numFmtId="3" fontId="10" fillId="0" borderId="1" xfId="2" applyNumberFormat="1" applyFont="1" applyBorder="1" applyAlignment="1">
      <alignment horizontal="center" vertical="center"/>
    </xf>
    <xf numFmtId="4" fontId="10" fillId="0" borderId="1" xfId="2" applyNumberFormat="1" applyFont="1" applyBorder="1" applyAlignment="1">
      <alignment horizontal="right" vertical="center"/>
    </xf>
    <xf numFmtId="4" fontId="10" fillId="0" borderId="1" xfId="2" applyNumberFormat="1" applyFont="1" applyBorder="1" applyAlignment="1">
      <alignment horizontal="right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0" xfId="0" applyFont="1"/>
    <xf numFmtId="0" fontId="18" fillId="0" borderId="0" xfId="0" applyFont="1"/>
    <xf numFmtId="0" fontId="19" fillId="0" borderId="1" xfId="0" applyFont="1" applyBorder="1" applyAlignment="1">
      <alignment horizontal="center" vertical="center"/>
    </xf>
    <xf numFmtId="4" fontId="8" fillId="2" borderId="1" xfId="2" applyNumberFormat="1" applyFont="1" applyFill="1" applyBorder="1" applyAlignment="1">
      <alignment horizontal="right" vertical="center"/>
    </xf>
    <xf numFmtId="4" fontId="8" fillId="2" borderId="1" xfId="2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14" fillId="0" borderId="0" xfId="2" applyFont="1" applyBorder="1" applyAlignment="1">
      <alignment horizontal="center" vertical="top"/>
    </xf>
    <xf numFmtId="4" fontId="8" fillId="3" borderId="1" xfId="2" applyNumberFormat="1" applyFont="1" applyFill="1" applyBorder="1" applyAlignment="1">
      <alignment horizontal="right" vertical="center" wrapText="1"/>
    </xf>
    <xf numFmtId="3" fontId="11" fillId="3" borderId="1" xfId="2" applyNumberFormat="1" applyFont="1" applyFill="1" applyBorder="1" applyAlignment="1">
      <alignment horizontal="center" vertical="center" wrapText="1"/>
    </xf>
    <xf numFmtId="0" fontId="11" fillId="3" borderId="1" xfId="2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0" fillId="3" borderId="0" xfId="0" applyFill="1"/>
    <xf numFmtId="4" fontId="8" fillId="3" borderId="1" xfId="2" applyNumberFormat="1" applyFont="1" applyFill="1" applyBorder="1" applyAlignment="1">
      <alignment horizontal="right" vertical="center"/>
    </xf>
    <xf numFmtId="4" fontId="8" fillId="3" borderId="1" xfId="2" applyNumberFormat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8" fillId="3" borderId="0" xfId="2" applyNumberFormat="1" applyFont="1" applyFill="1" applyBorder="1" applyAlignment="1">
      <alignment horizontal="right" vertical="center"/>
    </xf>
    <xf numFmtId="4" fontId="8" fillId="3" borderId="0" xfId="2" applyNumberFormat="1" applyFont="1" applyFill="1" applyBorder="1" applyAlignment="1">
      <alignment horizontal="right" vertical="center"/>
    </xf>
    <xf numFmtId="4" fontId="8" fillId="3" borderId="0" xfId="2" applyNumberFormat="1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0" fontId="10" fillId="0" borderId="0" xfId="3" applyFont="1" applyBorder="1" applyAlignment="1">
      <alignment horizontal="center" vertical="center" wrapText="1"/>
    </xf>
    <xf numFmtId="49" fontId="8" fillId="0" borderId="0" xfId="3" applyNumberFormat="1" applyFont="1" applyBorder="1" applyAlignment="1">
      <alignment horizontal="center" vertical="center"/>
    </xf>
    <xf numFmtId="0" fontId="17" fillId="0" borderId="0" xfId="3" applyNumberFormat="1" applyFont="1" applyBorder="1" applyAlignment="1">
      <alignment horizontal="center" vertical="center" wrapText="1"/>
    </xf>
    <xf numFmtId="0" fontId="10" fillId="0" borderId="0" xfId="3" applyNumberFormat="1" applyFont="1" applyBorder="1" applyAlignment="1">
      <alignment horizontal="center" vertical="center" wrapText="1"/>
    </xf>
    <xf numFmtId="0" fontId="17" fillId="0" borderId="0" xfId="3" applyNumberFormat="1" applyFont="1" applyBorder="1" applyAlignment="1">
      <alignment horizontal="center" vertical="center"/>
    </xf>
    <xf numFmtId="0" fontId="10" fillId="0" borderId="0" xfId="3" applyNumberFormat="1" applyFont="1" applyBorder="1" applyAlignment="1">
      <alignment horizontal="center" vertical="center"/>
    </xf>
    <xf numFmtId="0" fontId="10" fillId="0" borderId="1" xfId="3" applyNumberFormat="1" applyFont="1" applyBorder="1" applyAlignment="1">
      <alignment horizontal="center" vertical="center"/>
    </xf>
    <xf numFmtId="49" fontId="10" fillId="0" borderId="1" xfId="3" applyNumberFormat="1" applyFont="1" applyBorder="1" applyAlignment="1">
      <alignment horizontal="center" vertical="center"/>
    </xf>
    <xf numFmtId="0" fontId="5" fillId="3" borderId="0" xfId="0" applyFont="1" applyFill="1" applyBorder="1" applyAlignment="1">
      <alignment vertical="center"/>
    </xf>
    <xf numFmtId="49" fontId="7" fillId="0" borderId="1" xfId="3" quotePrefix="1" applyNumberFormat="1" applyFont="1" applyBorder="1" applyAlignment="1">
      <alignment horizontal="center" vertical="center"/>
    </xf>
    <xf numFmtId="0" fontId="7" fillId="0" borderId="1" xfId="3" quotePrefix="1" applyFont="1" applyBorder="1" applyAlignment="1">
      <alignment horizontal="center" vertical="center"/>
    </xf>
    <xf numFmtId="49" fontId="7" fillId="0" borderId="0" xfId="3" applyNumberFormat="1" applyFont="1" applyBorder="1" applyAlignment="1">
      <alignment horizontal="center" vertical="center"/>
    </xf>
    <xf numFmtId="49" fontId="10" fillId="0" borderId="1" xfId="3" applyNumberFormat="1" applyFont="1" applyBorder="1" applyAlignment="1">
      <alignment vertical="center"/>
    </xf>
    <xf numFmtId="0" fontId="10" fillId="0" borderId="1" xfId="3" applyFont="1" applyBorder="1" applyAlignment="1">
      <alignment vertical="center" wrapText="1"/>
    </xf>
    <xf numFmtId="0" fontId="10" fillId="2" borderId="1" xfId="3" applyNumberFormat="1" applyFont="1" applyFill="1" applyBorder="1" applyAlignment="1">
      <alignment horizontal="center" vertical="center"/>
    </xf>
    <xf numFmtId="49" fontId="8" fillId="0" borderId="5" xfId="3" applyNumberFormat="1" applyFont="1" applyBorder="1" applyAlignment="1">
      <alignment horizontal="center" vertical="center" wrapText="1"/>
    </xf>
    <xf numFmtId="0" fontId="8" fillId="0" borderId="7" xfId="3" applyFont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center" wrapText="1"/>
    </xf>
    <xf numFmtId="0" fontId="8" fillId="0" borderId="0" xfId="5" applyFont="1" applyBorder="1" applyAlignment="1">
      <alignment horizontal="center" vertical="top"/>
    </xf>
    <xf numFmtId="0" fontId="8" fillId="0" borderId="0" xfId="5" applyFont="1" applyBorder="1" applyAlignment="1">
      <alignment horizontal="center" vertical="center"/>
    </xf>
    <xf numFmtId="0" fontId="10" fillId="0" borderId="0" xfId="5" applyFont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top"/>
    </xf>
    <xf numFmtId="0" fontId="8" fillId="0" borderId="0" xfId="5" applyFont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49" fontId="8" fillId="0" borderId="1" xfId="3" applyNumberFormat="1" applyFont="1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0" fontId="9" fillId="0" borderId="1" xfId="0" applyFont="1" applyBorder="1"/>
    <xf numFmtId="0" fontId="5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right"/>
    </xf>
    <xf numFmtId="2" fontId="9" fillId="0" borderId="1" xfId="0" applyNumberFormat="1" applyFont="1" applyBorder="1"/>
    <xf numFmtId="2" fontId="10" fillId="0" borderId="1" xfId="3" applyNumberFormat="1" applyFont="1" applyBorder="1" applyAlignment="1">
      <alignment horizontal="right" vertical="center"/>
    </xf>
    <xf numFmtId="4" fontId="10" fillId="0" borderId="1" xfId="3" applyNumberFormat="1" applyFont="1" applyBorder="1" applyAlignment="1">
      <alignment horizontal="right" vertical="center"/>
    </xf>
    <xf numFmtId="49" fontId="8" fillId="0" borderId="6" xfId="3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49" fontId="8" fillId="0" borderId="3" xfId="3" applyNumberFormat="1" applyFont="1" applyBorder="1" applyAlignment="1">
      <alignment horizontal="center" vertical="center"/>
    </xf>
    <xf numFmtId="49" fontId="10" fillId="0" borderId="1" xfId="3" applyNumberFormat="1" applyFont="1" applyBorder="1" applyAlignment="1">
      <alignment vertical="center" wrapText="1"/>
    </xf>
    <xf numFmtId="49" fontId="10" fillId="0" borderId="3" xfId="3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9" fillId="3" borderId="3" xfId="0" applyFont="1" applyFill="1" applyBorder="1" applyAlignment="1">
      <alignment horizontal="center" vertical="center"/>
    </xf>
    <xf numFmtId="49" fontId="10" fillId="0" borderId="1" xfId="3" applyNumberFormat="1" applyFont="1" applyBorder="1" applyAlignment="1">
      <alignment horizontal="left" vertical="center"/>
    </xf>
    <xf numFmtId="49" fontId="10" fillId="0" borderId="1" xfId="3" applyNumberFormat="1" applyFont="1" applyBorder="1" applyAlignment="1">
      <alignment horizontal="right" vertical="center"/>
    </xf>
    <xf numFmtId="2" fontId="0" fillId="0" borderId="0" xfId="0" applyNumberFormat="1"/>
    <xf numFmtId="49" fontId="10" fillId="0" borderId="3" xfId="3" applyNumberFormat="1" applyFont="1" applyBorder="1" applyAlignment="1">
      <alignment horizontal="center" vertical="center"/>
    </xf>
    <xf numFmtId="0" fontId="0" fillId="0" borderId="0" xfId="0" applyBorder="1"/>
    <xf numFmtId="0" fontId="10" fillId="0" borderId="1" xfId="0" applyFont="1" applyBorder="1" applyAlignment="1">
      <alignment wrapText="1"/>
    </xf>
    <xf numFmtId="0" fontId="0" fillId="3" borderId="8" xfId="0" applyFill="1" applyBorder="1"/>
    <xf numFmtId="4" fontId="10" fillId="3" borderId="1" xfId="3" applyNumberFormat="1" applyFont="1" applyFill="1" applyBorder="1" applyAlignment="1">
      <alignment horizontal="right" vertical="center"/>
    </xf>
    <xf numFmtId="0" fontId="10" fillId="0" borderId="0" xfId="0" applyFont="1"/>
    <xf numFmtId="0" fontId="9" fillId="0" borderId="0" xfId="0" applyFont="1" applyBorder="1"/>
    <xf numFmtId="0" fontId="9" fillId="0" borderId="0" xfId="0" applyFont="1" applyBorder="1" applyAlignment="1">
      <alignment vertical="center" wrapText="1"/>
    </xf>
    <xf numFmtId="0" fontId="9" fillId="3" borderId="0" xfId="0" applyFont="1" applyFill="1"/>
    <xf numFmtId="49" fontId="10" fillId="0" borderId="3" xfId="3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right" vertical="center"/>
    </xf>
    <xf numFmtId="2" fontId="9" fillId="0" borderId="1" xfId="0" applyNumberFormat="1" applyFont="1" applyBorder="1" applyAlignment="1">
      <alignment vertical="center"/>
    </xf>
    <xf numFmtId="0" fontId="8" fillId="0" borderId="8" xfId="3" applyFont="1" applyBorder="1" applyAlignment="1">
      <alignment horizontal="center" vertical="center" wrapText="1"/>
    </xf>
    <xf numFmtId="49" fontId="7" fillId="0" borderId="3" xfId="3" applyNumberFormat="1" applyFont="1" applyBorder="1" applyAlignment="1">
      <alignment horizontal="center" vertical="center"/>
    </xf>
    <xf numFmtId="49" fontId="7" fillId="0" borderId="8" xfId="3" applyNumberFormat="1" applyFont="1" applyBorder="1" applyAlignment="1">
      <alignment horizontal="center" vertical="center"/>
    </xf>
    <xf numFmtId="0" fontId="5" fillId="3" borderId="8" xfId="0" applyFont="1" applyFill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49" fontId="8" fillId="0" borderId="8" xfId="3" applyNumberFormat="1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/>
    <xf numFmtId="0" fontId="16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49" fontId="10" fillId="3" borderId="3" xfId="3" applyNumberFormat="1" applyFont="1" applyFill="1" applyBorder="1" applyAlignment="1">
      <alignment horizontal="center" vertical="center"/>
    </xf>
    <xf numFmtId="49" fontId="10" fillId="0" borderId="8" xfId="3" applyNumberFormat="1" applyFont="1" applyBorder="1" applyAlignment="1">
      <alignment vertical="center"/>
    </xf>
    <xf numFmtId="49" fontId="10" fillId="0" borderId="8" xfId="3" applyNumberFormat="1" applyFont="1" applyBorder="1" applyAlignment="1">
      <alignment horizontal="center" vertical="center"/>
    </xf>
    <xf numFmtId="0" fontId="10" fillId="0" borderId="3" xfId="3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3" applyNumberFormat="1" applyFont="1" applyBorder="1" applyAlignment="1">
      <alignment horizontal="center" vertical="center" wrapText="1"/>
    </xf>
    <xf numFmtId="0" fontId="10" fillId="2" borderId="3" xfId="3" applyNumberFormat="1" applyFont="1" applyFill="1" applyBorder="1" applyAlignment="1">
      <alignment horizontal="center" vertical="center" wrapText="1"/>
    </xf>
    <xf numFmtId="49" fontId="8" fillId="0" borderId="8" xfId="3" applyNumberFormat="1" applyFont="1" applyBorder="1" applyAlignment="1">
      <alignment vertical="center"/>
    </xf>
    <xf numFmtId="0" fontId="10" fillId="0" borderId="8" xfId="3" applyNumberFormat="1" applyFont="1" applyBorder="1" applyAlignment="1">
      <alignment horizontal="center" vertical="center" wrapText="1"/>
    </xf>
    <xf numFmtId="49" fontId="8" fillId="0" borderId="8" xfId="3" applyNumberFormat="1" applyFont="1" applyBorder="1" applyAlignment="1">
      <alignment horizontal="center" vertical="center" wrapText="1"/>
    </xf>
    <xf numFmtId="1" fontId="8" fillId="3" borderId="8" xfId="3" applyNumberFormat="1" applyFont="1" applyFill="1" applyBorder="1" applyAlignment="1">
      <alignment horizontal="center" vertical="center"/>
    </xf>
    <xf numFmtId="0" fontId="9" fillId="3" borderId="0" xfId="0" applyFont="1" applyFill="1" applyBorder="1" applyAlignment="1">
      <alignment vertical="center" wrapText="1"/>
    </xf>
    <xf numFmtId="0" fontId="9" fillId="3" borderId="0" xfId="0" applyFont="1" applyFill="1" applyBorder="1"/>
    <xf numFmtId="0" fontId="0" fillId="3" borderId="0" xfId="0" applyFill="1" applyBorder="1"/>
    <xf numFmtId="0" fontId="12" fillId="3" borderId="0" xfId="0" applyFont="1" applyFill="1" applyBorder="1"/>
    <xf numFmtId="0" fontId="9" fillId="3" borderId="0" xfId="0" applyFont="1" applyFill="1" applyBorder="1" applyAlignment="1">
      <alignment horizontal="center" vertical="center"/>
    </xf>
    <xf numFmtId="0" fontId="10" fillId="3" borderId="0" xfId="0" applyFont="1" applyFill="1" applyBorder="1"/>
    <xf numFmtId="0" fontId="18" fillId="3" borderId="0" xfId="0" applyFont="1" applyFill="1" applyBorder="1"/>
    <xf numFmtId="0" fontId="22" fillId="3" borderId="0" xfId="0" applyFont="1" applyFill="1" applyBorder="1"/>
    <xf numFmtId="0" fontId="9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4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right" vertical="center"/>
    </xf>
    <xf numFmtId="0" fontId="8" fillId="3" borderId="4" xfId="2" applyNumberFormat="1" applyFont="1" applyFill="1" applyBorder="1" applyAlignment="1">
      <alignment horizontal="right" vertical="center"/>
    </xf>
    <xf numFmtId="0" fontId="8" fillId="2" borderId="3" xfId="2" applyNumberFormat="1" applyFont="1" applyFill="1" applyBorder="1" applyAlignment="1">
      <alignment horizontal="right" vertical="center"/>
    </xf>
    <xf numFmtId="0" fontId="8" fillId="2" borderId="4" xfId="2" applyNumberFormat="1" applyFont="1" applyFill="1" applyBorder="1" applyAlignment="1">
      <alignment horizontal="right" vertical="center"/>
    </xf>
    <xf numFmtId="0" fontId="16" fillId="0" borderId="0" xfId="0" applyFont="1" applyAlignment="1">
      <alignment horizontal="center"/>
    </xf>
    <xf numFmtId="49" fontId="8" fillId="2" borderId="3" xfId="3" applyNumberFormat="1" applyFont="1" applyFill="1" applyBorder="1" applyAlignment="1">
      <alignment horizontal="center" vertical="center"/>
    </xf>
    <xf numFmtId="49" fontId="8" fillId="2" borderId="4" xfId="3" applyNumberFormat="1" applyFont="1" applyFill="1" applyBorder="1" applyAlignment="1">
      <alignment horizontal="center" vertical="center"/>
    </xf>
    <xf numFmtId="49" fontId="8" fillId="0" borderId="3" xfId="3" applyNumberFormat="1" applyFont="1" applyBorder="1" applyAlignment="1">
      <alignment horizontal="center" vertical="center"/>
    </xf>
    <xf numFmtId="49" fontId="8" fillId="0" borderId="6" xfId="3" applyNumberFormat="1" applyFont="1" applyBorder="1" applyAlignment="1">
      <alignment horizontal="center" vertical="center"/>
    </xf>
    <xf numFmtId="49" fontId="8" fillId="0" borderId="4" xfId="3" applyNumberFormat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9" fontId="8" fillId="0" borderId="3" xfId="3" applyNumberFormat="1" applyFont="1" applyBorder="1" applyAlignment="1">
      <alignment horizontal="center" vertical="center" wrapText="1"/>
    </xf>
    <xf numFmtId="49" fontId="8" fillId="0" borderId="6" xfId="3" applyNumberFormat="1" applyFont="1" applyBorder="1" applyAlignment="1">
      <alignment horizontal="center" vertical="center" wrapText="1"/>
    </xf>
    <xf numFmtId="49" fontId="10" fillId="0" borderId="3" xfId="3" applyNumberFormat="1" applyFont="1" applyBorder="1" applyAlignment="1">
      <alignment horizontal="center" vertical="center"/>
    </xf>
    <xf numFmtId="49" fontId="10" fillId="0" borderId="6" xfId="3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3" fillId="0" borderId="6" xfId="2" applyFont="1" applyBorder="1" applyAlignment="1">
      <alignment horizontal="center" vertical="top"/>
    </xf>
    <xf numFmtId="0" fontId="8" fillId="0" borderId="2" xfId="2" applyNumberFormat="1" applyFont="1" applyBorder="1" applyAlignment="1">
      <alignment horizontal="center" vertical="center" wrapText="1"/>
    </xf>
    <xf numFmtId="0" fontId="8" fillId="0" borderId="7" xfId="2" applyNumberFormat="1" applyFont="1" applyBorder="1" applyAlignment="1">
      <alignment horizontal="center" vertical="center" wrapText="1"/>
    </xf>
    <xf numFmtId="0" fontId="13" fillId="0" borderId="0" xfId="2" applyFont="1" applyBorder="1" applyAlignment="1">
      <alignment horizontal="right" vertical="top"/>
    </xf>
    <xf numFmtId="0" fontId="14" fillId="0" borderId="0" xfId="2" applyFont="1" applyBorder="1" applyAlignment="1">
      <alignment horizontal="center" vertical="center"/>
    </xf>
    <xf numFmtId="0" fontId="14" fillId="2" borderId="3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14" fillId="2" borderId="4" xfId="2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6">
    <cellStyle name="Dziesiętny 2" xfId="4"/>
    <cellStyle name="Normalny" xfId="0" builtinId="0"/>
    <cellStyle name="Normalny 2" xfId="1"/>
    <cellStyle name="Normalny_Tablica nr I" xfId="2"/>
    <cellStyle name="Normalny_Tablica nr II" xfId="3"/>
    <cellStyle name="Normalny_Tablica nr IV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5"/>
  <sheetViews>
    <sheetView tabSelected="1" view="pageBreakPreview" topLeftCell="A31" zoomScaleNormal="100" zoomScaleSheetLayoutView="100" workbookViewId="0">
      <selection activeCell="G69" sqref="G69"/>
    </sheetView>
  </sheetViews>
  <sheetFormatPr defaultColWidth="9" defaultRowHeight="15" x14ac:dyDescent="0.25"/>
  <cols>
    <col min="1" max="1" width="5.5703125" customWidth="1"/>
    <col min="2" max="2" width="25.7109375" customWidth="1"/>
    <col min="3" max="3" width="9.28515625" customWidth="1"/>
    <col min="4" max="4" width="9.42578125" customWidth="1"/>
    <col min="5" max="5" width="10.28515625" customWidth="1"/>
    <col min="6" max="6" width="6.85546875" customWidth="1"/>
    <col min="7" max="7" width="10.28515625" customWidth="1"/>
    <col min="8" max="8" width="9" customWidth="1"/>
    <col min="9" max="9" width="8.7109375" customWidth="1"/>
    <col min="10" max="10" width="10.28515625" customWidth="1"/>
    <col min="11" max="11" width="13.140625" customWidth="1"/>
    <col min="12" max="12" width="4" customWidth="1"/>
    <col min="13" max="14" width="8.42578125" customWidth="1"/>
    <col min="15" max="17" width="8.5703125" customWidth="1"/>
    <col min="18" max="20" width="8.85546875" customWidth="1"/>
    <col min="21" max="21" width="8.28515625" customWidth="1"/>
    <col min="22" max="23" width="8.140625" customWidth="1"/>
    <col min="24" max="24" width="9.5703125" customWidth="1"/>
    <col min="25" max="25" width="9" customWidth="1"/>
    <col min="26" max="27" width="9.28515625" customWidth="1"/>
    <col min="28" max="28" width="8.5703125" customWidth="1"/>
    <col min="29" max="29" width="7.7109375" customWidth="1"/>
    <col min="30" max="30" width="7.42578125" customWidth="1"/>
    <col min="31" max="31" width="7.85546875" customWidth="1"/>
    <col min="32" max="32" width="8.7109375" customWidth="1"/>
    <col min="33" max="33" width="13.140625" customWidth="1"/>
    <col min="34" max="34" width="9.7109375" customWidth="1"/>
    <col min="35" max="35" width="6.42578125" customWidth="1"/>
  </cols>
  <sheetData>
    <row r="1" spans="1:25" x14ac:dyDescent="0.25">
      <c r="A1" s="156" t="s">
        <v>146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</row>
    <row r="2" spans="1:25" x14ac:dyDescent="0.25">
      <c r="A2" s="157" t="s">
        <v>145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</row>
    <row r="3" spans="1:25" ht="9.7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M3" s="89"/>
      <c r="N3" s="89"/>
      <c r="O3" s="89"/>
      <c r="P3" s="89"/>
      <c r="Q3" s="89"/>
      <c r="R3" s="4"/>
      <c r="S3" s="4"/>
      <c r="T3" s="4"/>
      <c r="U3" s="4"/>
      <c r="V3" s="4"/>
      <c r="W3" s="4"/>
      <c r="X3" s="4"/>
    </row>
    <row r="4" spans="1:25" ht="15" customHeight="1" x14ac:dyDescent="0.25">
      <c r="A4" s="158" t="s">
        <v>53</v>
      </c>
      <c r="B4" s="159"/>
      <c r="C4" s="159"/>
      <c r="D4" s="159"/>
      <c r="E4" s="159"/>
      <c r="F4" s="159"/>
      <c r="G4" s="159"/>
      <c r="H4" s="159"/>
      <c r="I4" s="159"/>
      <c r="J4" s="159"/>
      <c r="K4" s="160"/>
      <c r="M4" s="90"/>
      <c r="N4" s="90"/>
      <c r="O4" s="89"/>
      <c r="P4" s="89"/>
      <c r="Q4" s="89"/>
      <c r="R4" s="4"/>
      <c r="S4" s="4"/>
      <c r="T4" s="4"/>
      <c r="U4" s="4"/>
      <c r="V4" s="4"/>
      <c r="W4" s="4"/>
      <c r="X4" s="4"/>
    </row>
    <row r="5" spans="1:25" ht="9" customHeight="1" x14ac:dyDescent="0.25">
      <c r="A5" s="2"/>
      <c r="B5" s="1"/>
      <c r="C5" s="153"/>
      <c r="D5" s="153"/>
      <c r="E5" s="9"/>
      <c r="F5" s="9"/>
      <c r="M5" s="90"/>
      <c r="N5" s="90"/>
      <c r="O5" s="89"/>
      <c r="P5" s="89"/>
      <c r="Q5" s="89"/>
      <c r="R5" s="4"/>
      <c r="S5" s="4"/>
      <c r="T5" s="4"/>
      <c r="U5" s="4"/>
      <c r="V5" s="4"/>
      <c r="W5" s="4"/>
      <c r="X5" s="4"/>
    </row>
    <row r="6" spans="1:25" ht="27.75" customHeight="1" x14ac:dyDescent="0.25">
      <c r="A6" s="154" t="s">
        <v>0</v>
      </c>
      <c r="B6" s="154" t="s">
        <v>15</v>
      </c>
      <c r="C6" s="154" t="s">
        <v>21</v>
      </c>
      <c r="D6" s="154" t="s">
        <v>22</v>
      </c>
      <c r="E6" s="154" t="s">
        <v>28</v>
      </c>
      <c r="F6" s="154" t="s">
        <v>29</v>
      </c>
      <c r="G6" s="161" t="s">
        <v>17</v>
      </c>
      <c r="H6" s="161" t="s">
        <v>18</v>
      </c>
      <c r="I6" s="161" t="s">
        <v>19</v>
      </c>
      <c r="J6" s="161" t="s">
        <v>20</v>
      </c>
      <c r="K6" s="161" t="s">
        <v>27</v>
      </c>
      <c r="M6" s="118"/>
      <c r="N6" s="127"/>
      <c r="O6" s="127"/>
      <c r="P6" s="127"/>
      <c r="Q6" s="127"/>
      <c r="R6" s="127"/>
      <c r="S6" s="127"/>
      <c r="T6" s="127"/>
      <c r="U6" s="127"/>
      <c r="V6" s="126"/>
      <c r="W6" s="119"/>
      <c r="X6" s="119"/>
      <c r="Y6" s="120"/>
    </row>
    <row r="7" spans="1:25" ht="30.75" customHeight="1" x14ac:dyDescent="0.25">
      <c r="A7" s="155"/>
      <c r="B7" s="155"/>
      <c r="C7" s="155"/>
      <c r="D7" s="155"/>
      <c r="E7" s="155"/>
      <c r="F7" s="155"/>
      <c r="G7" s="162"/>
      <c r="H7" s="162"/>
      <c r="I7" s="162"/>
      <c r="J7" s="162"/>
      <c r="K7" s="162"/>
      <c r="M7" s="118"/>
      <c r="N7" s="127"/>
      <c r="O7" s="127"/>
      <c r="P7" s="127"/>
      <c r="Q7" s="127"/>
      <c r="R7" s="127"/>
      <c r="S7" s="127"/>
      <c r="T7" s="127"/>
      <c r="U7" s="127"/>
      <c r="V7" s="126"/>
      <c r="W7" s="119"/>
      <c r="X7" s="119"/>
      <c r="Y7" s="120"/>
    </row>
    <row r="8" spans="1:25" s="14" customFormat="1" ht="12" x14ac:dyDescent="0.2">
      <c r="A8" s="12" t="s">
        <v>2</v>
      </c>
      <c r="B8" s="12" t="s">
        <v>3</v>
      </c>
      <c r="C8" s="12">
        <v>3</v>
      </c>
      <c r="D8" s="12">
        <v>4</v>
      </c>
      <c r="E8" s="12">
        <v>5</v>
      </c>
      <c r="F8" s="12">
        <v>6</v>
      </c>
      <c r="G8" s="13">
        <v>7</v>
      </c>
      <c r="H8" s="13">
        <v>8</v>
      </c>
      <c r="I8" s="13">
        <v>9</v>
      </c>
      <c r="J8" s="13">
        <v>10</v>
      </c>
      <c r="K8" s="13">
        <v>11</v>
      </c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21"/>
    </row>
    <row r="9" spans="1:25" ht="14.25" customHeight="1" x14ac:dyDescent="0.25">
      <c r="A9" s="128" t="s">
        <v>60</v>
      </c>
      <c r="B9" s="129"/>
      <c r="C9" s="129"/>
      <c r="D9" s="129"/>
      <c r="E9" s="129"/>
      <c r="F9" s="129"/>
      <c r="G9" s="129"/>
      <c r="H9" s="129"/>
      <c r="I9" s="129"/>
      <c r="J9" s="129"/>
      <c r="K9" s="130"/>
      <c r="M9" s="122"/>
      <c r="N9" s="122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20"/>
    </row>
    <row r="10" spans="1:25" ht="24" customHeight="1" x14ac:dyDescent="0.25">
      <c r="A10" s="8">
        <v>1</v>
      </c>
      <c r="B10" s="5" t="s">
        <v>23</v>
      </c>
      <c r="C10" s="17">
        <v>20320</v>
      </c>
      <c r="D10" s="18">
        <v>3424</v>
      </c>
      <c r="E10" s="15">
        <v>3</v>
      </c>
      <c r="F10" s="6" t="s">
        <v>30</v>
      </c>
      <c r="G10" s="19" t="s">
        <v>36</v>
      </c>
      <c r="H10" s="19"/>
      <c r="I10" s="19"/>
      <c r="J10" s="19" t="s">
        <v>36</v>
      </c>
      <c r="K10" s="19" t="s">
        <v>36</v>
      </c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20"/>
    </row>
    <row r="11" spans="1:25" ht="24" customHeight="1" x14ac:dyDescent="0.25">
      <c r="A11" s="8">
        <v>2</v>
      </c>
      <c r="B11" s="5" t="s">
        <v>24</v>
      </c>
      <c r="C11" s="17">
        <v>18610</v>
      </c>
      <c r="D11" s="18">
        <v>2546</v>
      </c>
      <c r="E11" s="15">
        <v>3</v>
      </c>
      <c r="F11" s="6" t="s">
        <v>30</v>
      </c>
      <c r="G11" s="19" t="s">
        <v>36</v>
      </c>
      <c r="H11" s="19"/>
      <c r="I11" s="19"/>
      <c r="J11" s="19" t="s">
        <v>36</v>
      </c>
      <c r="K11" s="19" t="s">
        <v>36</v>
      </c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20"/>
    </row>
    <row r="12" spans="1:25" ht="24" customHeight="1" x14ac:dyDescent="0.25">
      <c r="A12" s="8">
        <v>3</v>
      </c>
      <c r="B12" s="5" t="s">
        <v>138</v>
      </c>
      <c r="C12" s="17">
        <v>13050</v>
      </c>
      <c r="D12" s="18">
        <v>1654</v>
      </c>
      <c r="E12" s="15">
        <v>2</v>
      </c>
      <c r="F12" s="6" t="s">
        <v>30</v>
      </c>
      <c r="G12" s="19" t="s">
        <v>36</v>
      </c>
      <c r="H12" s="19"/>
      <c r="I12" s="19"/>
      <c r="J12" s="19" t="s">
        <v>36</v>
      </c>
      <c r="K12" s="19" t="s">
        <v>36</v>
      </c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20"/>
    </row>
    <row r="13" spans="1:25" ht="24" customHeight="1" x14ac:dyDescent="0.25">
      <c r="A13" s="8">
        <v>4</v>
      </c>
      <c r="B13" s="5" t="s">
        <v>137</v>
      </c>
      <c r="C13" s="17">
        <v>13332.33</v>
      </c>
      <c r="D13" s="18">
        <v>2498.67</v>
      </c>
      <c r="E13" s="15">
        <v>2</v>
      </c>
      <c r="F13" s="6" t="s">
        <v>30</v>
      </c>
      <c r="G13" s="19" t="s">
        <v>36</v>
      </c>
      <c r="H13" s="19"/>
      <c r="I13" s="19"/>
      <c r="J13" s="19" t="s">
        <v>36</v>
      </c>
      <c r="K13" s="19" t="s">
        <v>36</v>
      </c>
      <c r="M13" s="119"/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20"/>
    </row>
    <row r="14" spans="1:25" ht="24" customHeight="1" x14ac:dyDescent="0.25">
      <c r="A14" s="8">
        <v>5</v>
      </c>
      <c r="B14" s="5" t="s">
        <v>25</v>
      </c>
      <c r="C14" s="17">
        <v>772</v>
      </c>
      <c r="D14" s="17">
        <v>92</v>
      </c>
      <c r="E14" s="16">
        <v>1</v>
      </c>
      <c r="F14" s="6" t="s">
        <v>30</v>
      </c>
      <c r="G14" s="19"/>
      <c r="H14" s="19"/>
      <c r="I14" s="19"/>
      <c r="J14" s="19" t="s">
        <v>36</v>
      </c>
      <c r="K14" s="19" t="s">
        <v>36</v>
      </c>
      <c r="M14" s="119"/>
      <c r="N14" s="119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20"/>
    </row>
    <row r="15" spans="1:25" ht="15" customHeight="1" x14ac:dyDescent="0.25">
      <c r="A15" s="8">
        <v>6</v>
      </c>
      <c r="B15" s="5" t="s">
        <v>142</v>
      </c>
      <c r="C15" s="17">
        <v>6322</v>
      </c>
      <c r="D15" s="17">
        <v>1580.62</v>
      </c>
      <c r="E15" s="16">
        <v>4</v>
      </c>
      <c r="F15" s="6" t="s">
        <v>30</v>
      </c>
      <c r="G15" s="19"/>
      <c r="H15" s="19"/>
      <c r="I15" s="19"/>
      <c r="J15" s="19" t="s">
        <v>36</v>
      </c>
      <c r="K15" s="19" t="s">
        <v>36</v>
      </c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20"/>
    </row>
    <row r="16" spans="1:25" ht="15.6" customHeight="1" x14ac:dyDescent="0.25">
      <c r="A16" s="8">
        <v>7</v>
      </c>
      <c r="B16" s="5" t="s">
        <v>139</v>
      </c>
      <c r="C16" s="18">
        <v>2216</v>
      </c>
      <c r="D16" s="18">
        <v>323.23</v>
      </c>
      <c r="E16" s="15">
        <v>2</v>
      </c>
      <c r="F16" s="6" t="s">
        <v>31</v>
      </c>
      <c r="G16" s="19" t="s">
        <v>36</v>
      </c>
      <c r="H16" s="19"/>
      <c r="I16" s="19"/>
      <c r="J16" s="19" t="s">
        <v>36</v>
      </c>
      <c r="K16" s="19" t="s">
        <v>36</v>
      </c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20"/>
    </row>
    <row r="17" spans="1:25" ht="15.6" customHeight="1" x14ac:dyDescent="0.25">
      <c r="A17" s="8">
        <v>8</v>
      </c>
      <c r="B17" s="5" t="s">
        <v>37</v>
      </c>
      <c r="C17" s="17">
        <v>2416</v>
      </c>
      <c r="D17" s="18">
        <v>312.45</v>
      </c>
      <c r="E17" s="15">
        <v>2</v>
      </c>
      <c r="F17" s="6" t="s">
        <v>30</v>
      </c>
      <c r="G17" s="19" t="s">
        <v>36</v>
      </c>
      <c r="H17" s="19"/>
      <c r="I17" s="19"/>
      <c r="J17" s="19" t="s">
        <v>36</v>
      </c>
      <c r="K17" s="19" t="s">
        <v>36</v>
      </c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20"/>
    </row>
    <row r="18" spans="1:25" ht="15.6" customHeight="1" x14ac:dyDescent="0.25">
      <c r="A18" s="8">
        <v>9</v>
      </c>
      <c r="B18" s="5" t="s">
        <v>38</v>
      </c>
      <c r="C18" s="17">
        <v>2394</v>
      </c>
      <c r="D18" s="18">
        <v>328.12</v>
      </c>
      <c r="E18" s="15">
        <v>2</v>
      </c>
      <c r="F18" s="6" t="s">
        <v>30</v>
      </c>
      <c r="G18" s="19" t="s">
        <v>36</v>
      </c>
      <c r="H18" s="19"/>
      <c r="I18" s="19"/>
      <c r="J18" s="19" t="s">
        <v>36</v>
      </c>
      <c r="K18" s="19" t="s">
        <v>36</v>
      </c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20"/>
    </row>
    <row r="19" spans="1:25" ht="15.6" customHeight="1" x14ac:dyDescent="0.25">
      <c r="A19" s="8">
        <v>10</v>
      </c>
      <c r="B19" s="5" t="s">
        <v>39</v>
      </c>
      <c r="C19" s="17">
        <v>2390</v>
      </c>
      <c r="D19" s="18">
        <v>389.51</v>
      </c>
      <c r="E19" s="15">
        <v>2</v>
      </c>
      <c r="F19" s="6" t="s">
        <v>30</v>
      </c>
      <c r="G19" s="19" t="s">
        <v>36</v>
      </c>
      <c r="H19" s="19"/>
      <c r="I19" s="19"/>
      <c r="J19" s="19" t="s">
        <v>36</v>
      </c>
      <c r="K19" s="19" t="s">
        <v>36</v>
      </c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20"/>
    </row>
    <row r="20" spans="1:25" ht="24.75" customHeight="1" x14ac:dyDescent="0.25">
      <c r="A20" s="8">
        <v>11</v>
      </c>
      <c r="B20" s="5" t="s">
        <v>140</v>
      </c>
      <c r="C20" s="18">
        <v>2377</v>
      </c>
      <c r="D20" s="18">
        <v>334.83</v>
      </c>
      <c r="E20" s="15">
        <v>2</v>
      </c>
      <c r="F20" s="6" t="s">
        <v>31</v>
      </c>
      <c r="G20" s="19" t="s">
        <v>36</v>
      </c>
      <c r="H20" s="19"/>
      <c r="I20" s="19"/>
      <c r="J20" s="19" t="s">
        <v>36</v>
      </c>
      <c r="K20" s="19" t="s">
        <v>36</v>
      </c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20"/>
    </row>
    <row r="21" spans="1:25" ht="15.6" customHeight="1" x14ac:dyDescent="0.25">
      <c r="A21" s="8">
        <v>12</v>
      </c>
      <c r="B21" s="5" t="s">
        <v>40</v>
      </c>
      <c r="C21" s="18">
        <v>6527</v>
      </c>
      <c r="D21" s="18">
        <v>827</v>
      </c>
      <c r="E21" s="15">
        <v>2</v>
      </c>
      <c r="F21" s="6" t="s">
        <v>32</v>
      </c>
      <c r="G21" s="19" t="s">
        <v>36</v>
      </c>
      <c r="H21" s="19"/>
      <c r="I21" s="19"/>
      <c r="J21" s="19" t="s">
        <v>36</v>
      </c>
      <c r="K21" s="19" t="s">
        <v>36</v>
      </c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20"/>
    </row>
    <row r="22" spans="1:25" ht="15.6" customHeight="1" x14ac:dyDescent="0.25">
      <c r="A22" s="8">
        <v>13</v>
      </c>
      <c r="B22" s="5" t="s">
        <v>41</v>
      </c>
      <c r="C22" s="18">
        <v>8228.2900000000009</v>
      </c>
      <c r="D22" s="18">
        <v>1199.1600000000001</v>
      </c>
      <c r="E22" s="15">
        <v>2</v>
      </c>
      <c r="F22" s="6" t="s">
        <v>33</v>
      </c>
      <c r="G22" s="19" t="s">
        <v>36</v>
      </c>
      <c r="H22" s="19"/>
      <c r="I22" s="19"/>
      <c r="J22" s="19" t="s">
        <v>36</v>
      </c>
      <c r="K22" s="19" t="s">
        <v>36</v>
      </c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20"/>
    </row>
    <row r="23" spans="1:25" ht="15.6" customHeight="1" x14ac:dyDescent="0.25">
      <c r="A23" s="8">
        <v>14</v>
      </c>
      <c r="B23" s="5" t="s">
        <v>42</v>
      </c>
      <c r="C23" s="17">
        <v>1736</v>
      </c>
      <c r="D23" s="18">
        <v>191</v>
      </c>
      <c r="E23" s="15">
        <v>2</v>
      </c>
      <c r="F23" s="6" t="s">
        <v>31</v>
      </c>
      <c r="G23" s="19" t="s">
        <v>36</v>
      </c>
      <c r="H23" s="19"/>
      <c r="I23" s="19"/>
      <c r="J23" s="19" t="s">
        <v>36</v>
      </c>
      <c r="K23" s="19" t="s">
        <v>36</v>
      </c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20"/>
    </row>
    <row r="24" spans="1:25" ht="24.75" customHeight="1" x14ac:dyDescent="0.25">
      <c r="A24" s="8">
        <v>15</v>
      </c>
      <c r="B24" s="5" t="s">
        <v>141</v>
      </c>
      <c r="C24" s="17">
        <v>17440</v>
      </c>
      <c r="D24" s="18">
        <v>2427.5</v>
      </c>
      <c r="E24" s="15">
        <v>2</v>
      </c>
      <c r="F24" s="6" t="s">
        <v>34</v>
      </c>
      <c r="G24" s="19" t="s">
        <v>36</v>
      </c>
      <c r="H24" s="19"/>
      <c r="I24" s="19"/>
      <c r="J24" s="19" t="s">
        <v>36</v>
      </c>
      <c r="K24" s="19" t="s">
        <v>36</v>
      </c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20"/>
    </row>
    <row r="25" spans="1:25" ht="24" customHeight="1" x14ac:dyDescent="0.25">
      <c r="A25" s="8">
        <v>16</v>
      </c>
      <c r="B25" s="5" t="s">
        <v>132</v>
      </c>
      <c r="C25" s="17">
        <v>1878</v>
      </c>
      <c r="D25" s="18">
        <v>418</v>
      </c>
      <c r="E25" s="15">
        <v>2</v>
      </c>
      <c r="F25" s="6" t="s">
        <v>30</v>
      </c>
      <c r="G25" s="19" t="s">
        <v>36</v>
      </c>
      <c r="H25" s="19"/>
      <c r="I25" s="19"/>
      <c r="J25" s="19" t="s">
        <v>36</v>
      </c>
      <c r="K25" s="19" t="s">
        <v>36</v>
      </c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20"/>
    </row>
    <row r="26" spans="1:25" ht="24" customHeight="1" x14ac:dyDescent="0.25">
      <c r="A26" s="8">
        <v>17</v>
      </c>
      <c r="B26" s="5" t="s">
        <v>26</v>
      </c>
      <c r="C26" s="17">
        <v>36814</v>
      </c>
      <c r="D26" s="18">
        <v>4131</v>
      </c>
      <c r="E26" s="15">
        <v>1</v>
      </c>
      <c r="F26" s="6" t="s">
        <v>34</v>
      </c>
      <c r="G26" s="19" t="s">
        <v>36</v>
      </c>
      <c r="H26" s="19"/>
      <c r="I26" s="19"/>
      <c r="J26" s="19" t="s">
        <v>36</v>
      </c>
      <c r="K26" s="19" t="s">
        <v>36</v>
      </c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20"/>
    </row>
    <row r="27" spans="1:25" ht="15" customHeight="1" x14ac:dyDescent="0.25">
      <c r="A27" s="8">
        <v>18</v>
      </c>
      <c r="B27" s="5" t="s">
        <v>43</v>
      </c>
      <c r="C27" s="17">
        <v>422</v>
      </c>
      <c r="D27" s="17">
        <v>125</v>
      </c>
      <c r="E27" s="16">
        <v>1</v>
      </c>
      <c r="F27" s="7" t="s">
        <v>35</v>
      </c>
      <c r="G27" s="19" t="s">
        <v>36</v>
      </c>
      <c r="H27" s="19"/>
      <c r="I27" s="19"/>
      <c r="J27" s="19" t="s">
        <v>36</v>
      </c>
      <c r="K27" s="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20"/>
    </row>
    <row r="28" spans="1:25" ht="15.6" customHeight="1" x14ac:dyDescent="0.25">
      <c r="A28" s="8">
        <v>19</v>
      </c>
      <c r="B28" s="5" t="s">
        <v>44</v>
      </c>
      <c r="C28" s="17">
        <v>7793</v>
      </c>
      <c r="D28" s="17">
        <v>1465</v>
      </c>
      <c r="E28" s="16">
        <v>1</v>
      </c>
      <c r="F28" s="7" t="s">
        <v>35</v>
      </c>
      <c r="G28" s="19"/>
      <c r="H28" s="19"/>
      <c r="I28" s="19"/>
      <c r="J28" s="19" t="s">
        <v>36</v>
      </c>
      <c r="K28" s="19" t="s">
        <v>36</v>
      </c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20"/>
    </row>
    <row r="29" spans="1:25" ht="24" customHeight="1" x14ac:dyDescent="0.25">
      <c r="A29" s="8">
        <v>20</v>
      </c>
      <c r="B29" s="5" t="s">
        <v>133</v>
      </c>
      <c r="C29" s="17">
        <v>1990</v>
      </c>
      <c r="D29" s="17">
        <v>374</v>
      </c>
      <c r="E29" s="16">
        <v>1</v>
      </c>
      <c r="F29" s="7" t="s">
        <v>30</v>
      </c>
      <c r="G29" s="19" t="s">
        <v>36</v>
      </c>
      <c r="H29" s="19"/>
      <c r="I29" s="19"/>
      <c r="J29" s="19" t="s">
        <v>36</v>
      </c>
      <c r="K29" s="19" t="s">
        <v>36</v>
      </c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20"/>
    </row>
    <row r="30" spans="1:25" ht="15.6" customHeight="1" x14ac:dyDescent="0.25">
      <c r="A30" s="8">
        <v>21</v>
      </c>
      <c r="B30" s="5" t="s">
        <v>48</v>
      </c>
      <c r="C30" s="18">
        <v>16263</v>
      </c>
      <c r="D30" s="18">
        <v>4465</v>
      </c>
      <c r="E30" s="15">
        <v>5</v>
      </c>
      <c r="F30" s="6" t="s">
        <v>33</v>
      </c>
      <c r="G30" s="19" t="s">
        <v>36</v>
      </c>
      <c r="H30" s="19"/>
      <c r="I30" s="19"/>
      <c r="J30" s="19" t="s">
        <v>36</v>
      </c>
      <c r="K30" s="19" t="s">
        <v>36</v>
      </c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20"/>
    </row>
    <row r="31" spans="1:25" ht="15.6" customHeight="1" x14ac:dyDescent="0.25">
      <c r="A31" s="8">
        <v>22</v>
      </c>
      <c r="B31" s="5" t="s">
        <v>134</v>
      </c>
      <c r="C31" s="17">
        <v>11576</v>
      </c>
      <c r="D31" s="18">
        <v>1282</v>
      </c>
      <c r="E31" s="15">
        <v>1</v>
      </c>
      <c r="F31" s="6" t="s">
        <v>32</v>
      </c>
      <c r="G31" s="19" t="s">
        <v>36</v>
      </c>
      <c r="H31" s="19"/>
      <c r="I31" s="19"/>
      <c r="J31" s="19" t="s">
        <v>36</v>
      </c>
      <c r="K31" s="19" t="s">
        <v>36</v>
      </c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20"/>
    </row>
    <row r="32" spans="1:25" ht="24" customHeight="1" x14ac:dyDescent="0.25">
      <c r="A32" s="8">
        <v>23</v>
      </c>
      <c r="B32" s="5" t="s">
        <v>135</v>
      </c>
      <c r="C32" s="17">
        <v>16410</v>
      </c>
      <c r="D32" s="18">
        <v>2947</v>
      </c>
      <c r="E32" s="15">
        <v>4</v>
      </c>
      <c r="F32" s="6" t="s">
        <v>30</v>
      </c>
      <c r="G32" s="19" t="s">
        <v>36</v>
      </c>
      <c r="H32" s="19"/>
      <c r="I32" s="19"/>
      <c r="J32" s="19" t="s">
        <v>36</v>
      </c>
      <c r="K32" s="19" t="s">
        <v>36</v>
      </c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20"/>
    </row>
    <row r="33" spans="1:25" ht="24" customHeight="1" x14ac:dyDescent="0.25">
      <c r="A33" s="8">
        <v>24</v>
      </c>
      <c r="B33" s="5" t="s">
        <v>136</v>
      </c>
      <c r="C33" s="17">
        <v>676.34</v>
      </c>
      <c r="D33" s="17">
        <v>143.38999999999999</v>
      </c>
      <c r="E33" s="16">
        <v>1</v>
      </c>
      <c r="F33" s="7" t="s">
        <v>35</v>
      </c>
      <c r="G33" s="19" t="s">
        <v>36</v>
      </c>
      <c r="H33" s="19"/>
      <c r="I33" s="19"/>
      <c r="J33" s="19" t="s">
        <v>36</v>
      </c>
      <c r="K33" s="19" t="s">
        <v>36</v>
      </c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20"/>
    </row>
    <row r="34" spans="1:25" ht="15.6" customHeight="1" x14ac:dyDescent="0.25">
      <c r="A34" s="8">
        <v>25</v>
      </c>
      <c r="B34" s="5" t="s">
        <v>45</v>
      </c>
      <c r="C34" s="17">
        <v>25420</v>
      </c>
      <c r="D34" s="18">
        <v>4823</v>
      </c>
      <c r="E34" s="15">
        <v>11</v>
      </c>
      <c r="F34" s="6" t="s">
        <v>33</v>
      </c>
      <c r="G34" s="19"/>
      <c r="H34" s="19"/>
      <c r="I34" s="19"/>
      <c r="J34" s="19" t="s">
        <v>36</v>
      </c>
      <c r="K34" s="19" t="s">
        <v>36</v>
      </c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20"/>
    </row>
    <row r="35" spans="1:25" ht="25.5" customHeight="1" x14ac:dyDescent="0.25">
      <c r="A35" s="8">
        <v>26</v>
      </c>
      <c r="B35" s="5" t="s">
        <v>46</v>
      </c>
      <c r="C35" s="17">
        <v>13170</v>
      </c>
      <c r="D35" s="18">
        <v>2427</v>
      </c>
      <c r="E35" s="15">
        <v>2</v>
      </c>
      <c r="F35" s="6" t="s">
        <v>34</v>
      </c>
      <c r="G35" s="19" t="s">
        <v>36</v>
      </c>
      <c r="H35" s="19" t="s">
        <v>36</v>
      </c>
      <c r="I35" s="19" t="s">
        <v>36</v>
      </c>
      <c r="J35" s="19" t="s">
        <v>36</v>
      </c>
      <c r="K35" s="19" t="s">
        <v>36</v>
      </c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20"/>
    </row>
    <row r="36" spans="1:25" ht="15.75" customHeight="1" x14ac:dyDescent="0.25">
      <c r="A36" s="8">
        <v>27</v>
      </c>
      <c r="B36" s="5" t="s">
        <v>47</v>
      </c>
      <c r="C36" s="18">
        <v>687.8</v>
      </c>
      <c r="D36" s="18">
        <v>186.67</v>
      </c>
      <c r="E36" s="15">
        <v>1</v>
      </c>
      <c r="F36" s="6" t="s">
        <v>35</v>
      </c>
      <c r="G36" s="19"/>
      <c r="H36" s="19"/>
      <c r="I36" s="19"/>
      <c r="J36" s="19" t="s">
        <v>36</v>
      </c>
      <c r="K36" s="19" t="s">
        <v>36</v>
      </c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20"/>
    </row>
    <row r="37" spans="1:25" ht="15" customHeight="1" x14ac:dyDescent="0.25">
      <c r="A37" s="8">
        <v>28</v>
      </c>
      <c r="B37" s="5" t="s">
        <v>81</v>
      </c>
      <c r="C37" s="17">
        <v>12646</v>
      </c>
      <c r="D37" s="18">
        <v>1485.97</v>
      </c>
      <c r="E37" s="15">
        <v>1</v>
      </c>
      <c r="F37" s="6" t="s">
        <v>35</v>
      </c>
      <c r="G37" s="19" t="s">
        <v>36</v>
      </c>
      <c r="H37" s="19"/>
      <c r="I37" s="19"/>
      <c r="J37" s="19" t="s">
        <v>36</v>
      </c>
      <c r="K37" s="19" t="s">
        <v>36</v>
      </c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20"/>
    </row>
    <row r="38" spans="1:25" ht="16.5" customHeight="1" x14ac:dyDescent="0.25">
      <c r="A38" s="8">
        <v>29</v>
      </c>
      <c r="B38" s="5" t="s">
        <v>82</v>
      </c>
      <c r="C38" s="18">
        <v>2566.92</v>
      </c>
      <c r="D38" s="18">
        <v>373.98</v>
      </c>
      <c r="E38" s="15">
        <v>1</v>
      </c>
      <c r="F38" s="6" t="s">
        <v>35</v>
      </c>
      <c r="G38" s="19" t="s">
        <v>36</v>
      </c>
      <c r="H38" s="19"/>
      <c r="I38" s="19"/>
      <c r="J38" s="19" t="s">
        <v>36</v>
      </c>
      <c r="K38" s="19" t="s">
        <v>36</v>
      </c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20"/>
    </row>
    <row r="39" spans="1:25" s="31" customFormat="1" ht="19.5" customHeight="1" x14ac:dyDescent="0.25">
      <c r="A39" s="131" t="s">
        <v>51</v>
      </c>
      <c r="B39" s="132"/>
      <c r="C39" s="27">
        <f>SUM(C10:C38)</f>
        <v>266443.68</v>
      </c>
      <c r="D39" s="27">
        <f>SUM(D10:D38)</f>
        <v>42775.100000000006</v>
      </c>
      <c r="E39" s="28"/>
      <c r="F39" s="29"/>
      <c r="G39" s="30"/>
      <c r="H39" s="30"/>
      <c r="I39" s="30"/>
      <c r="J39" s="30"/>
      <c r="K39" s="79"/>
      <c r="L39" s="86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20"/>
    </row>
    <row r="40" spans="1:25" s="31" customFormat="1" ht="15" customHeight="1" x14ac:dyDescent="0.25">
      <c r="A40" s="128" t="s">
        <v>61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30"/>
      <c r="L40" s="86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20"/>
    </row>
    <row r="41" spans="1:25" s="21" customFormat="1" ht="15" customHeight="1" x14ac:dyDescent="0.2">
      <c r="A41" s="8">
        <v>1</v>
      </c>
      <c r="B41" s="5" t="s">
        <v>49</v>
      </c>
      <c r="C41" s="18">
        <v>58</v>
      </c>
      <c r="D41" s="18">
        <v>23</v>
      </c>
      <c r="E41" s="15">
        <v>1</v>
      </c>
      <c r="F41" s="6" t="s">
        <v>30</v>
      </c>
      <c r="G41" s="19" t="s">
        <v>36</v>
      </c>
      <c r="H41" s="22"/>
      <c r="I41" s="22"/>
      <c r="J41" s="19" t="s">
        <v>36</v>
      </c>
      <c r="K41" s="22"/>
      <c r="M41" s="119"/>
      <c r="N41" s="119"/>
      <c r="O41" s="119"/>
      <c r="P41" s="119"/>
      <c r="Q41" s="119"/>
      <c r="R41" s="123"/>
      <c r="S41" s="123"/>
      <c r="T41" s="123"/>
      <c r="U41" s="123"/>
      <c r="V41" s="123"/>
      <c r="W41" s="123"/>
      <c r="X41" s="123"/>
      <c r="Y41" s="124"/>
    </row>
    <row r="42" spans="1:25" s="21" customFormat="1" ht="15" customHeight="1" x14ac:dyDescent="0.2">
      <c r="A42" s="8">
        <v>2</v>
      </c>
      <c r="B42" s="5" t="s">
        <v>50</v>
      </c>
      <c r="C42" s="17">
        <v>418</v>
      </c>
      <c r="D42" s="18">
        <v>167</v>
      </c>
      <c r="E42" s="15">
        <v>2</v>
      </c>
      <c r="F42" s="6" t="s">
        <v>30</v>
      </c>
      <c r="G42" s="19" t="s">
        <v>36</v>
      </c>
      <c r="H42" s="22"/>
      <c r="I42" s="22"/>
      <c r="J42" s="19" t="s">
        <v>36</v>
      </c>
      <c r="K42" s="19" t="s">
        <v>36</v>
      </c>
      <c r="M42" s="123"/>
      <c r="N42" s="119"/>
      <c r="O42" s="119"/>
      <c r="P42" s="119"/>
      <c r="Q42" s="119"/>
      <c r="R42" s="123"/>
      <c r="S42" s="123"/>
      <c r="T42" s="123"/>
      <c r="U42" s="123"/>
      <c r="V42" s="123"/>
      <c r="W42" s="123"/>
      <c r="X42" s="123"/>
      <c r="Y42" s="124"/>
    </row>
    <row r="43" spans="1:25" s="31" customFormat="1" ht="20.100000000000001" customHeight="1" x14ac:dyDescent="0.25">
      <c r="A43" s="131" t="s">
        <v>52</v>
      </c>
      <c r="B43" s="132"/>
      <c r="C43" s="32">
        <f>SUM(C41:C42)</f>
        <v>476</v>
      </c>
      <c r="D43" s="32">
        <f>SUM(D41:D42)</f>
        <v>190</v>
      </c>
      <c r="E43" s="33"/>
      <c r="F43" s="33"/>
      <c r="G43" s="34"/>
      <c r="H43" s="34"/>
      <c r="I43" s="34"/>
      <c r="J43" s="34"/>
      <c r="K43" s="34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20"/>
    </row>
    <row r="44" spans="1:25" s="31" customFormat="1" ht="20.100000000000001" customHeight="1" x14ac:dyDescent="0.25">
      <c r="A44" s="133" t="s">
        <v>144</v>
      </c>
      <c r="B44" s="134"/>
      <c r="C44" s="23">
        <f>C39+C43</f>
        <v>266919.67999999999</v>
      </c>
      <c r="D44" s="23">
        <f>D39+D43</f>
        <v>42965.100000000006</v>
      </c>
      <c r="E44" s="24"/>
      <c r="F44" s="24"/>
      <c r="G44" s="25"/>
      <c r="H44" s="25"/>
      <c r="I44" s="25"/>
      <c r="J44" s="25"/>
      <c r="K44" s="25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20"/>
    </row>
    <row r="45" spans="1:25" s="31" customFormat="1" ht="20.100000000000001" customHeight="1" x14ac:dyDescent="0.25">
      <c r="A45" s="35"/>
      <c r="B45" s="35"/>
      <c r="C45" s="36"/>
      <c r="D45" s="36"/>
      <c r="E45" s="37"/>
      <c r="F45" s="37"/>
      <c r="G45" s="38"/>
      <c r="H45" s="38"/>
      <c r="I45" s="38"/>
      <c r="J45" s="38"/>
      <c r="K45" s="38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20"/>
    </row>
    <row r="46" spans="1:25" ht="20.100000000000001" customHeight="1" x14ac:dyDescent="0.25">
      <c r="A46" s="141" t="s">
        <v>59</v>
      </c>
      <c r="B46" s="142"/>
      <c r="C46" s="142"/>
      <c r="D46" s="142"/>
      <c r="E46" s="98"/>
      <c r="F46" s="47"/>
      <c r="G46" s="47"/>
      <c r="H46" s="47"/>
      <c r="I46" s="47"/>
      <c r="J46" s="47"/>
      <c r="K46" s="47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20"/>
    </row>
    <row r="47" spans="1:25" ht="36" x14ac:dyDescent="0.25">
      <c r="A47" s="54" t="s">
        <v>0</v>
      </c>
      <c r="B47" s="55" t="s">
        <v>1</v>
      </c>
      <c r="C47" s="56" t="s">
        <v>6</v>
      </c>
      <c r="D47" s="95" t="s">
        <v>54</v>
      </c>
      <c r="E47" s="95"/>
      <c r="F47" s="39"/>
      <c r="G47" s="4"/>
      <c r="H47" s="4"/>
      <c r="I47" s="4"/>
      <c r="J47" s="4"/>
      <c r="K47" s="4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20"/>
    </row>
    <row r="48" spans="1:25" ht="10.5" customHeight="1" x14ac:dyDescent="0.25">
      <c r="A48" s="48" t="s">
        <v>2</v>
      </c>
      <c r="B48" s="49" t="s">
        <v>3</v>
      </c>
      <c r="C48" s="49">
        <v>3</v>
      </c>
      <c r="D48" s="96" t="s">
        <v>8</v>
      </c>
      <c r="E48" s="97"/>
      <c r="F48" s="50"/>
      <c r="G48" s="4"/>
      <c r="H48" s="4"/>
      <c r="I48" s="4"/>
      <c r="J48" s="4"/>
      <c r="K48" s="4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20"/>
    </row>
    <row r="49" spans="1:25" ht="15.75" customHeight="1" x14ac:dyDescent="0.25">
      <c r="A49" s="143" t="s">
        <v>62</v>
      </c>
      <c r="B49" s="144"/>
      <c r="C49" s="144"/>
      <c r="D49" s="144"/>
      <c r="E49" s="100"/>
      <c r="F49" s="40"/>
      <c r="G49" s="4"/>
      <c r="H49" s="4"/>
      <c r="I49" s="4"/>
      <c r="J49" s="4"/>
      <c r="K49" s="4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20"/>
    </row>
    <row r="50" spans="1:25" ht="15" customHeight="1" x14ac:dyDescent="0.25">
      <c r="A50" s="63" t="s">
        <v>4</v>
      </c>
      <c r="B50" s="149" t="s">
        <v>55</v>
      </c>
      <c r="C50" s="150"/>
      <c r="D50" s="150"/>
      <c r="E50" s="101"/>
      <c r="F50" s="41"/>
      <c r="G50" s="4"/>
      <c r="H50" s="4"/>
      <c r="I50" s="4"/>
      <c r="J50" s="4"/>
      <c r="K50" s="4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20"/>
    </row>
    <row r="51" spans="1:25" ht="25.5" customHeight="1" x14ac:dyDescent="0.25">
      <c r="A51" s="46" t="s">
        <v>2</v>
      </c>
      <c r="B51" s="72" t="s">
        <v>84</v>
      </c>
      <c r="C51" s="67">
        <v>819</v>
      </c>
      <c r="D51" s="99" t="s">
        <v>85</v>
      </c>
      <c r="E51" s="102"/>
      <c r="J51" s="4"/>
      <c r="K51" s="4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20"/>
    </row>
    <row r="52" spans="1:25" ht="24.75" customHeight="1" x14ac:dyDescent="0.25">
      <c r="A52" s="46" t="s">
        <v>3</v>
      </c>
      <c r="B52" s="64" t="s">
        <v>86</v>
      </c>
      <c r="C52" s="68">
        <v>1541.05</v>
      </c>
      <c r="D52" s="99" t="s">
        <v>16</v>
      </c>
      <c r="E52" s="102"/>
      <c r="I52" s="10"/>
      <c r="J52" s="10"/>
      <c r="K52" s="10"/>
      <c r="L52" s="10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20"/>
    </row>
    <row r="53" spans="1:25" ht="15" customHeight="1" x14ac:dyDescent="0.25">
      <c r="A53" s="46" t="s">
        <v>7</v>
      </c>
      <c r="B53" s="65" t="s">
        <v>87</v>
      </c>
      <c r="C53" s="68">
        <v>159</v>
      </c>
      <c r="D53" s="99" t="s">
        <v>16</v>
      </c>
      <c r="E53" s="102"/>
      <c r="J53" s="4"/>
      <c r="K53" s="4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20"/>
    </row>
    <row r="54" spans="1:25" ht="37.5" customHeight="1" x14ac:dyDescent="0.25">
      <c r="A54" s="46" t="s">
        <v>8</v>
      </c>
      <c r="B54" s="64" t="s">
        <v>88</v>
      </c>
      <c r="C54" s="93">
        <v>104</v>
      </c>
      <c r="D54" s="99" t="s">
        <v>85</v>
      </c>
      <c r="E54" s="102"/>
      <c r="J54" s="4"/>
      <c r="K54" s="4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20"/>
    </row>
    <row r="55" spans="1:25" ht="37.5" customHeight="1" x14ac:dyDescent="0.25">
      <c r="A55" s="46" t="s">
        <v>9</v>
      </c>
      <c r="B55" s="64" t="s">
        <v>89</v>
      </c>
      <c r="C55" s="94">
        <v>620</v>
      </c>
      <c r="D55" s="99" t="s">
        <v>85</v>
      </c>
      <c r="E55" s="102"/>
      <c r="J55" s="4"/>
      <c r="K55" s="4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20"/>
    </row>
    <row r="56" spans="1:25" ht="15" customHeight="1" x14ac:dyDescent="0.25">
      <c r="A56" s="46" t="s">
        <v>75</v>
      </c>
      <c r="B56" s="65" t="s">
        <v>90</v>
      </c>
      <c r="C56" s="68">
        <v>109</v>
      </c>
      <c r="D56" s="99" t="s">
        <v>85</v>
      </c>
      <c r="E56" s="102"/>
      <c r="F56" s="42"/>
      <c r="J56" s="4"/>
      <c r="K56" s="4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20"/>
    </row>
    <row r="57" spans="1:25" ht="15" customHeight="1" x14ac:dyDescent="0.25">
      <c r="A57" s="46" t="s">
        <v>76</v>
      </c>
      <c r="B57" s="65" t="s">
        <v>91</v>
      </c>
      <c r="C57" s="68">
        <v>144</v>
      </c>
      <c r="D57" s="99" t="s">
        <v>85</v>
      </c>
      <c r="E57" s="102"/>
      <c r="F57" s="42"/>
      <c r="J57" s="4"/>
      <c r="K57" s="4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20"/>
    </row>
    <row r="58" spans="1:25" ht="15" customHeight="1" x14ac:dyDescent="0.25">
      <c r="A58" s="46" t="s">
        <v>77</v>
      </c>
      <c r="B58" s="65" t="s">
        <v>143</v>
      </c>
      <c r="C58" s="68">
        <v>450</v>
      </c>
      <c r="D58" s="99" t="s">
        <v>16</v>
      </c>
      <c r="E58" s="102"/>
      <c r="F58" s="42"/>
      <c r="J58" s="4"/>
      <c r="K58" s="4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20"/>
    </row>
    <row r="59" spans="1:25" ht="15" customHeight="1" x14ac:dyDescent="0.25">
      <c r="A59" s="63" t="s">
        <v>5</v>
      </c>
      <c r="B59" s="151" t="s">
        <v>56</v>
      </c>
      <c r="C59" s="152"/>
      <c r="D59" s="152"/>
      <c r="E59" s="103"/>
      <c r="F59" s="41"/>
      <c r="J59" s="4"/>
      <c r="K59" s="4"/>
      <c r="M59" s="119"/>
      <c r="N59" s="125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20"/>
    </row>
    <row r="60" spans="1:25" ht="15" customHeight="1" x14ac:dyDescent="0.25">
      <c r="A60" s="46" t="s">
        <v>2</v>
      </c>
      <c r="B60" s="65" t="s">
        <v>92</v>
      </c>
      <c r="C60" s="68">
        <v>3619</v>
      </c>
      <c r="D60" s="99" t="s">
        <v>16</v>
      </c>
      <c r="E60" s="102"/>
      <c r="F60" s="42"/>
      <c r="J60" s="4"/>
      <c r="K60" s="4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20"/>
    </row>
    <row r="61" spans="1:25" ht="26.25" customHeight="1" x14ac:dyDescent="0.25">
      <c r="A61" s="46" t="s">
        <v>3</v>
      </c>
      <c r="B61" s="64" t="s">
        <v>93</v>
      </c>
      <c r="C61" s="68">
        <v>3045</v>
      </c>
      <c r="D61" s="99" t="s">
        <v>16</v>
      </c>
      <c r="E61" s="104"/>
      <c r="F61" s="42"/>
      <c r="J61" s="4"/>
      <c r="K61" s="4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20"/>
    </row>
    <row r="62" spans="1:25" ht="24.75" customHeight="1" x14ac:dyDescent="0.25">
      <c r="A62" s="46" t="s">
        <v>7</v>
      </c>
      <c r="B62" s="64" t="s">
        <v>94</v>
      </c>
      <c r="C62" s="68">
        <v>730</v>
      </c>
      <c r="D62" s="99" t="s">
        <v>16</v>
      </c>
      <c r="E62" s="104"/>
      <c r="F62" s="42"/>
      <c r="J62" s="4"/>
      <c r="K62" s="4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20"/>
    </row>
    <row r="63" spans="1:25" ht="15" customHeight="1" x14ac:dyDescent="0.25">
      <c r="A63" s="46" t="s">
        <v>8</v>
      </c>
      <c r="B63" s="65" t="s">
        <v>95</v>
      </c>
      <c r="C63" s="68">
        <v>390</v>
      </c>
      <c r="D63" s="99" t="s">
        <v>16</v>
      </c>
      <c r="E63" s="104"/>
      <c r="F63" s="42"/>
      <c r="J63" s="4"/>
      <c r="K63" s="4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  <c r="Y63" s="120"/>
    </row>
    <row r="64" spans="1:25" ht="15" customHeight="1" x14ac:dyDescent="0.25">
      <c r="A64" s="46" t="s">
        <v>9</v>
      </c>
      <c r="B64" s="65" t="s">
        <v>96</v>
      </c>
      <c r="C64" s="68">
        <v>2208.2600000000002</v>
      </c>
      <c r="D64" s="99" t="s">
        <v>16</v>
      </c>
      <c r="E64" s="104"/>
      <c r="F64" s="43"/>
      <c r="J64" s="4"/>
      <c r="K64" s="4"/>
      <c r="M64" s="119"/>
      <c r="N64" s="119"/>
      <c r="O64" s="119"/>
      <c r="P64" s="119"/>
      <c r="Q64" s="119"/>
      <c r="R64" s="119"/>
      <c r="S64" s="119"/>
      <c r="T64" s="119"/>
      <c r="U64" s="119"/>
      <c r="V64" s="119"/>
      <c r="W64" s="119"/>
      <c r="X64" s="119"/>
      <c r="Y64" s="120"/>
    </row>
    <row r="65" spans="1:25" ht="15" customHeight="1" x14ac:dyDescent="0.25">
      <c r="A65" s="46" t="s">
        <v>75</v>
      </c>
      <c r="B65" s="65" t="s">
        <v>97</v>
      </c>
      <c r="C65" s="68">
        <v>1123.96</v>
      </c>
      <c r="D65" s="99" t="s">
        <v>16</v>
      </c>
      <c r="E65" s="104"/>
      <c r="F65" s="44"/>
      <c r="J65" s="4"/>
      <c r="K65" s="4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  <c r="Y65" s="120"/>
    </row>
    <row r="66" spans="1:25" ht="15" customHeight="1" x14ac:dyDescent="0.25">
      <c r="A66" s="46" t="s">
        <v>76</v>
      </c>
      <c r="B66" s="65" t="s">
        <v>111</v>
      </c>
      <c r="C66" s="68">
        <v>291</v>
      </c>
      <c r="D66" s="99" t="s">
        <v>16</v>
      </c>
      <c r="E66" s="104"/>
      <c r="F66" s="44"/>
      <c r="J66" s="4"/>
      <c r="K66" s="4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19"/>
      <c r="Y66" s="120"/>
    </row>
    <row r="67" spans="1:25" ht="26.25" customHeight="1" x14ac:dyDescent="0.25">
      <c r="A67" s="46" t="s">
        <v>77</v>
      </c>
      <c r="B67" s="64" t="s">
        <v>112</v>
      </c>
      <c r="C67" s="94">
        <v>400</v>
      </c>
      <c r="D67" s="99" t="s">
        <v>16</v>
      </c>
      <c r="E67" s="104"/>
      <c r="F67" s="42"/>
      <c r="J67" s="4"/>
      <c r="K67" s="4"/>
      <c r="M67" s="119"/>
      <c r="N67" s="119"/>
      <c r="O67" s="119"/>
      <c r="P67" s="119"/>
      <c r="Q67" s="119"/>
      <c r="R67" s="119"/>
      <c r="S67" s="119"/>
      <c r="T67" s="119"/>
      <c r="U67" s="119"/>
      <c r="V67" s="119"/>
      <c r="W67" s="119"/>
      <c r="X67" s="119"/>
      <c r="Y67" s="120"/>
    </row>
    <row r="68" spans="1:25" ht="26.25" customHeight="1" x14ac:dyDescent="0.25">
      <c r="A68" s="46" t="s">
        <v>78</v>
      </c>
      <c r="B68" s="64" t="s">
        <v>113</v>
      </c>
      <c r="C68" s="94">
        <v>360.58</v>
      </c>
      <c r="D68" s="99" t="s">
        <v>16</v>
      </c>
      <c r="E68" s="104"/>
      <c r="F68" s="42"/>
      <c r="J68" s="4"/>
      <c r="K68" s="4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19"/>
      <c r="Y68" s="120"/>
    </row>
    <row r="69" spans="1:25" ht="28.5" customHeight="1" x14ac:dyDescent="0.25">
      <c r="A69" s="46" t="s">
        <v>131</v>
      </c>
      <c r="B69" s="64" t="s">
        <v>113</v>
      </c>
      <c r="C69" s="94">
        <v>3031.5</v>
      </c>
      <c r="D69" s="99" t="s">
        <v>16</v>
      </c>
      <c r="E69" s="104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20"/>
    </row>
    <row r="70" spans="1:25" ht="14.25" customHeight="1" x14ac:dyDescent="0.25">
      <c r="A70" s="63" t="s">
        <v>10</v>
      </c>
      <c r="B70" s="151" t="s">
        <v>57</v>
      </c>
      <c r="C70" s="152"/>
      <c r="D70" s="152"/>
      <c r="E70" s="103"/>
      <c r="F70" s="43"/>
      <c r="J70" s="4"/>
      <c r="K70" s="4"/>
      <c r="M70" s="119"/>
      <c r="N70" s="125"/>
      <c r="O70" s="119"/>
      <c r="P70" s="119"/>
      <c r="Q70" s="119"/>
      <c r="R70" s="119"/>
      <c r="S70" s="119"/>
      <c r="T70" s="119"/>
      <c r="U70" s="119"/>
      <c r="V70" s="119"/>
      <c r="W70" s="119"/>
      <c r="X70" s="119"/>
      <c r="Y70" s="120"/>
    </row>
    <row r="71" spans="1:25" ht="15" customHeight="1" x14ac:dyDescent="0.25">
      <c r="A71" s="63"/>
      <c r="B71" s="65" t="s">
        <v>98</v>
      </c>
      <c r="C71" s="68">
        <v>250</v>
      </c>
      <c r="D71" s="99" t="s">
        <v>66</v>
      </c>
      <c r="E71" s="104"/>
      <c r="F71" s="44"/>
      <c r="J71" s="4"/>
      <c r="K71" s="4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20"/>
    </row>
    <row r="72" spans="1:25" ht="25.5" customHeight="1" x14ac:dyDescent="0.25">
      <c r="A72" s="46" t="s">
        <v>2</v>
      </c>
      <c r="B72" s="64" t="s">
        <v>99</v>
      </c>
      <c r="C72" s="94">
        <v>135</v>
      </c>
      <c r="D72" s="99" t="s">
        <v>16</v>
      </c>
      <c r="E72" s="104"/>
      <c r="F72" s="42"/>
      <c r="J72" s="4"/>
      <c r="K72" s="4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19"/>
      <c r="Y72" s="120"/>
    </row>
    <row r="73" spans="1:25" ht="15" customHeight="1" x14ac:dyDescent="0.25">
      <c r="A73" s="46" t="s">
        <v>3</v>
      </c>
      <c r="B73" s="65" t="s">
        <v>100</v>
      </c>
      <c r="C73" s="68">
        <v>330</v>
      </c>
      <c r="D73" s="99" t="s">
        <v>85</v>
      </c>
      <c r="E73" s="104"/>
      <c r="F73" s="44"/>
      <c r="J73" s="4"/>
      <c r="K73" s="4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20"/>
    </row>
    <row r="74" spans="1:25" ht="15" customHeight="1" x14ac:dyDescent="0.25">
      <c r="A74" s="46" t="s">
        <v>7</v>
      </c>
      <c r="B74" s="65" t="s">
        <v>72</v>
      </c>
      <c r="C74" s="68">
        <v>87</v>
      </c>
      <c r="D74" s="99" t="s">
        <v>85</v>
      </c>
      <c r="E74" s="104"/>
      <c r="F74" s="44"/>
      <c r="J74" s="4"/>
      <c r="K74" s="4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  <c r="Y74" s="120"/>
    </row>
    <row r="75" spans="1:25" ht="25.5" customHeight="1" x14ac:dyDescent="0.25">
      <c r="A75" s="46" t="s">
        <v>8</v>
      </c>
      <c r="B75" s="64" t="s">
        <v>101</v>
      </c>
      <c r="C75" s="68">
        <v>195</v>
      </c>
      <c r="D75" s="99" t="s">
        <v>85</v>
      </c>
      <c r="E75" s="104"/>
      <c r="F75" s="43"/>
      <c r="J75" s="4"/>
      <c r="K75" s="4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20"/>
    </row>
    <row r="76" spans="1:25" ht="15" customHeight="1" x14ac:dyDescent="0.25">
      <c r="A76" s="46" t="s">
        <v>9</v>
      </c>
      <c r="B76" s="65" t="s">
        <v>102</v>
      </c>
      <c r="C76" s="68">
        <v>100</v>
      </c>
      <c r="D76" s="99" t="s">
        <v>66</v>
      </c>
      <c r="E76" s="104"/>
      <c r="F76" s="44"/>
      <c r="J76" s="4"/>
      <c r="K76" s="4"/>
      <c r="M76" s="119"/>
      <c r="N76" s="119"/>
      <c r="O76" s="119"/>
      <c r="P76" s="119"/>
      <c r="Q76" s="119"/>
      <c r="R76" s="119"/>
      <c r="S76" s="119"/>
      <c r="T76" s="119"/>
      <c r="U76" s="119"/>
      <c r="V76" s="119"/>
      <c r="W76" s="119"/>
      <c r="X76" s="119"/>
      <c r="Y76" s="120"/>
    </row>
    <row r="77" spans="1:25" ht="15" customHeight="1" x14ac:dyDescent="0.25">
      <c r="A77" s="46" t="s">
        <v>75</v>
      </c>
      <c r="B77" s="65" t="s">
        <v>103</v>
      </c>
      <c r="C77" s="68">
        <v>146.19999999999999</v>
      </c>
      <c r="D77" s="99" t="s">
        <v>66</v>
      </c>
      <c r="E77" s="104"/>
      <c r="F77" s="42"/>
      <c r="J77" s="4"/>
      <c r="K77" s="4"/>
      <c r="M77" s="119"/>
      <c r="N77" s="119"/>
      <c r="O77" s="119"/>
      <c r="P77" s="119"/>
      <c r="Q77" s="119"/>
      <c r="R77" s="119"/>
      <c r="S77" s="119"/>
      <c r="T77" s="119"/>
      <c r="U77" s="119"/>
      <c r="V77" s="119"/>
      <c r="W77" s="119"/>
      <c r="X77" s="119"/>
      <c r="Y77" s="120"/>
    </row>
    <row r="78" spans="1:25" ht="15" customHeight="1" x14ac:dyDescent="0.25">
      <c r="A78" s="63" t="s">
        <v>11</v>
      </c>
      <c r="B78" s="151" t="s">
        <v>104</v>
      </c>
      <c r="C78" s="152"/>
      <c r="D78" s="152"/>
      <c r="E78" s="103"/>
      <c r="F78" s="42"/>
      <c r="J78" s="4"/>
      <c r="K78" s="4"/>
      <c r="M78" s="119"/>
      <c r="N78" s="125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20"/>
    </row>
    <row r="79" spans="1:25" ht="25.5" customHeight="1" x14ac:dyDescent="0.25">
      <c r="A79" s="11">
        <v>1</v>
      </c>
      <c r="B79" s="64" t="s">
        <v>105</v>
      </c>
      <c r="C79" s="68">
        <v>6400</v>
      </c>
      <c r="D79" s="99" t="s">
        <v>16</v>
      </c>
      <c r="E79" s="104"/>
      <c r="F79" s="42"/>
      <c r="J79" s="4"/>
      <c r="K79" s="4"/>
      <c r="M79" s="119"/>
      <c r="N79" s="119"/>
      <c r="O79" s="119"/>
      <c r="P79" s="119"/>
      <c r="Q79" s="119"/>
      <c r="R79" s="119"/>
      <c r="S79" s="119"/>
      <c r="T79" s="119"/>
      <c r="U79" s="119"/>
      <c r="V79" s="119"/>
      <c r="W79" s="119"/>
      <c r="X79" s="119"/>
      <c r="Y79" s="120"/>
    </row>
    <row r="80" spans="1:25" ht="15" customHeight="1" x14ac:dyDescent="0.25">
      <c r="A80" s="11">
        <v>2</v>
      </c>
      <c r="B80" s="65" t="s">
        <v>106</v>
      </c>
      <c r="C80" s="68">
        <v>67</v>
      </c>
      <c r="D80" s="99" t="s">
        <v>107</v>
      </c>
      <c r="E80" s="104"/>
      <c r="F80" s="42"/>
      <c r="J80" s="4"/>
      <c r="K80" s="4"/>
      <c r="M80" s="119"/>
      <c r="N80" s="119"/>
      <c r="O80" s="119"/>
      <c r="P80" s="119"/>
      <c r="Q80" s="119"/>
      <c r="R80" s="119"/>
      <c r="S80" s="119"/>
      <c r="T80" s="119"/>
      <c r="U80" s="119"/>
      <c r="V80" s="119"/>
      <c r="W80" s="119"/>
      <c r="X80" s="119"/>
      <c r="Y80" s="120"/>
    </row>
    <row r="81" spans="1:25" ht="15" customHeight="1" x14ac:dyDescent="0.25">
      <c r="A81" s="11">
        <v>3</v>
      </c>
      <c r="B81" s="65" t="s">
        <v>108</v>
      </c>
      <c r="C81" s="68">
        <f>4793.16+329</f>
        <v>5122.16</v>
      </c>
      <c r="D81" s="99" t="s">
        <v>16</v>
      </c>
      <c r="E81" s="104"/>
      <c r="F81" s="42"/>
      <c r="J81" s="4"/>
      <c r="K81" s="4"/>
      <c r="M81" s="119"/>
      <c r="N81" s="119"/>
      <c r="O81" s="119"/>
      <c r="P81" s="119"/>
      <c r="Q81" s="119"/>
      <c r="R81" s="119"/>
      <c r="S81" s="119"/>
      <c r="T81" s="119"/>
      <c r="U81" s="119"/>
      <c r="V81" s="119"/>
      <c r="W81" s="119"/>
      <c r="X81" s="119"/>
      <c r="Y81" s="120"/>
    </row>
    <row r="82" spans="1:25" ht="15" customHeight="1" x14ac:dyDescent="0.25">
      <c r="A82" s="11">
        <v>4</v>
      </c>
      <c r="B82" s="65" t="s">
        <v>70</v>
      </c>
      <c r="C82" s="68">
        <f>598</f>
        <v>598</v>
      </c>
      <c r="D82" s="99" t="s">
        <v>16</v>
      </c>
      <c r="E82" s="104"/>
      <c r="F82" s="42"/>
      <c r="J82" s="4"/>
      <c r="K82" s="4"/>
      <c r="M82" s="119"/>
      <c r="N82" s="119"/>
      <c r="O82" s="119"/>
      <c r="P82" s="119"/>
      <c r="Q82" s="119"/>
      <c r="R82" s="119"/>
      <c r="S82" s="119"/>
      <c r="T82" s="119"/>
      <c r="U82" s="119"/>
      <c r="V82" s="119"/>
      <c r="W82" s="119"/>
      <c r="X82" s="119"/>
      <c r="Y82" s="120"/>
    </row>
    <row r="83" spans="1:25" ht="15" customHeight="1" x14ac:dyDescent="0.25">
      <c r="A83" s="11">
        <v>5</v>
      </c>
      <c r="B83" s="65" t="s">
        <v>109</v>
      </c>
      <c r="C83" s="68">
        <v>54.44</v>
      </c>
      <c r="D83" s="99" t="s">
        <v>16</v>
      </c>
      <c r="E83" s="104"/>
      <c r="F83" s="42"/>
      <c r="J83" s="4"/>
      <c r="K83" s="4"/>
      <c r="M83" s="119"/>
      <c r="N83" s="119"/>
      <c r="O83" s="119"/>
      <c r="P83" s="119"/>
      <c r="Q83" s="119"/>
      <c r="R83" s="119"/>
      <c r="S83" s="119"/>
      <c r="T83" s="119"/>
      <c r="U83" s="119"/>
      <c r="V83" s="119"/>
      <c r="W83" s="119"/>
      <c r="X83" s="119"/>
      <c r="Y83" s="120"/>
    </row>
    <row r="84" spans="1:25" ht="24.75" customHeight="1" x14ac:dyDescent="0.25">
      <c r="A84" s="11">
        <v>6</v>
      </c>
      <c r="B84" s="64" t="s">
        <v>110</v>
      </c>
      <c r="C84" s="94">
        <v>1100</v>
      </c>
      <c r="D84" s="99" t="s">
        <v>16</v>
      </c>
      <c r="E84" s="104"/>
      <c r="F84" s="42"/>
      <c r="J84" s="4"/>
      <c r="K84" s="4"/>
      <c r="M84" s="119"/>
      <c r="N84" s="119"/>
      <c r="O84" s="119"/>
      <c r="P84" s="119"/>
      <c r="Q84" s="119"/>
      <c r="R84" s="119"/>
      <c r="S84" s="119"/>
      <c r="T84" s="119"/>
      <c r="U84" s="119"/>
      <c r="V84" s="119"/>
      <c r="W84" s="119"/>
      <c r="X84" s="119"/>
      <c r="Y84" s="120"/>
    </row>
    <row r="85" spans="1:25" ht="15" customHeight="1" x14ac:dyDescent="0.25">
      <c r="A85" s="66" t="s">
        <v>12</v>
      </c>
      <c r="B85" s="151" t="s">
        <v>58</v>
      </c>
      <c r="C85" s="152"/>
      <c r="D85" s="152"/>
      <c r="E85" s="103"/>
      <c r="F85" s="42"/>
      <c r="J85" s="4"/>
      <c r="K85" s="4"/>
      <c r="M85" s="119"/>
      <c r="N85" s="125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20"/>
    </row>
    <row r="86" spans="1:25" ht="15" customHeight="1" x14ac:dyDescent="0.25">
      <c r="A86" s="11">
        <v>1</v>
      </c>
      <c r="B86" s="65" t="s">
        <v>114</v>
      </c>
      <c r="C86" s="68">
        <v>2</v>
      </c>
      <c r="D86" s="99" t="s">
        <v>115</v>
      </c>
      <c r="E86" s="104"/>
      <c r="F86" s="42"/>
      <c r="J86" s="4"/>
      <c r="K86" s="4"/>
      <c r="M86" s="119"/>
      <c r="N86" s="119"/>
      <c r="O86" s="119"/>
      <c r="P86" s="119"/>
      <c r="Q86" s="119"/>
      <c r="R86" s="119"/>
      <c r="S86" s="119"/>
      <c r="T86" s="119"/>
      <c r="U86" s="119"/>
      <c r="V86" s="119"/>
      <c r="W86" s="119"/>
      <c r="X86" s="119"/>
      <c r="Y86" s="120"/>
    </row>
    <row r="87" spans="1:25" ht="15" customHeight="1" x14ac:dyDescent="0.25">
      <c r="A87" s="11">
        <v>2</v>
      </c>
      <c r="B87" s="62" t="s">
        <v>116</v>
      </c>
      <c r="C87" s="68">
        <v>84</v>
      </c>
      <c r="D87" s="99" t="s">
        <v>16</v>
      </c>
      <c r="E87" s="104"/>
      <c r="F87" s="42"/>
      <c r="J87" s="4"/>
      <c r="K87" s="4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20"/>
    </row>
    <row r="88" spans="1:25" ht="30" customHeight="1" x14ac:dyDescent="0.25">
      <c r="A88" s="11">
        <v>3</v>
      </c>
      <c r="B88" s="72" t="s">
        <v>147</v>
      </c>
      <c r="C88" s="93">
        <v>36</v>
      </c>
      <c r="D88" s="99" t="s">
        <v>66</v>
      </c>
      <c r="E88" s="105"/>
      <c r="F88" s="42"/>
      <c r="J88" s="4"/>
      <c r="K88" s="4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20"/>
    </row>
    <row r="89" spans="1:25" ht="15" customHeight="1" x14ac:dyDescent="0.25">
      <c r="A89" s="73" t="s">
        <v>13</v>
      </c>
      <c r="B89" s="145" t="s">
        <v>122</v>
      </c>
      <c r="C89" s="146"/>
      <c r="D89" s="146"/>
      <c r="E89" s="107"/>
      <c r="F89" s="42"/>
      <c r="J89" s="4"/>
      <c r="K89" s="4"/>
      <c r="M89" s="119"/>
      <c r="N89" s="125"/>
      <c r="O89" s="119"/>
      <c r="P89" s="119"/>
      <c r="Q89" s="119"/>
      <c r="R89" s="119"/>
      <c r="S89" s="119"/>
      <c r="T89" s="119"/>
      <c r="U89" s="119"/>
      <c r="V89" s="119"/>
      <c r="W89" s="119"/>
      <c r="X89" s="119"/>
      <c r="Y89" s="120"/>
    </row>
    <row r="90" spans="1:25" ht="15" customHeight="1" x14ac:dyDescent="0.25">
      <c r="A90" s="75" t="s">
        <v>2</v>
      </c>
      <c r="B90" s="80" t="s">
        <v>129</v>
      </c>
      <c r="C90" s="81" t="s">
        <v>130</v>
      </c>
      <c r="D90" s="92" t="s">
        <v>66</v>
      </c>
      <c r="E90" s="108"/>
      <c r="F90" s="42"/>
      <c r="J90" s="4"/>
      <c r="K90" s="4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119"/>
      <c r="X90" s="119"/>
      <c r="Y90" s="120"/>
    </row>
    <row r="91" spans="1:25" ht="15" customHeight="1" x14ac:dyDescent="0.25">
      <c r="A91" s="46" t="s">
        <v>3</v>
      </c>
      <c r="B91" s="51" t="s">
        <v>117</v>
      </c>
      <c r="C91" s="70">
        <v>12</v>
      </c>
      <c r="D91" s="92" t="s">
        <v>128</v>
      </c>
      <c r="E91" s="108"/>
      <c r="F91" s="42"/>
      <c r="J91" s="4"/>
      <c r="K91" s="4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19"/>
      <c r="Y91" s="120"/>
    </row>
    <row r="92" spans="1:25" ht="25.5" customHeight="1" x14ac:dyDescent="0.25">
      <c r="A92" s="83" t="s">
        <v>7</v>
      </c>
      <c r="B92" s="74" t="s">
        <v>118</v>
      </c>
      <c r="C92" s="70">
        <v>40</v>
      </c>
      <c r="D92" s="92" t="s">
        <v>128</v>
      </c>
      <c r="E92" s="108"/>
      <c r="F92" s="42"/>
      <c r="J92" s="4"/>
      <c r="K92" s="4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119"/>
      <c r="X92" s="119"/>
      <c r="Y92" s="120"/>
    </row>
    <row r="93" spans="1:25" ht="15" customHeight="1" x14ac:dyDescent="0.25">
      <c r="A93" s="46" t="s">
        <v>8</v>
      </c>
      <c r="B93" s="51" t="s">
        <v>119</v>
      </c>
      <c r="C93" s="87">
        <v>300</v>
      </c>
      <c r="D93" s="106" t="s">
        <v>66</v>
      </c>
      <c r="E93" s="108"/>
      <c r="F93" s="42"/>
      <c r="J93" s="4"/>
      <c r="K93" s="4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20"/>
    </row>
    <row r="94" spans="1:25" ht="24.75" x14ac:dyDescent="0.25">
      <c r="A94" s="83" t="s">
        <v>9</v>
      </c>
      <c r="B94" s="85" t="s">
        <v>120</v>
      </c>
      <c r="C94" s="70">
        <v>8575</v>
      </c>
      <c r="D94" s="92" t="s">
        <v>66</v>
      </c>
      <c r="E94" s="102"/>
      <c r="F94" s="42"/>
      <c r="J94" s="4"/>
      <c r="K94" s="4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19"/>
      <c r="Y94" s="120"/>
    </row>
    <row r="95" spans="1:25" x14ac:dyDescent="0.25">
      <c r="A95" s="46" t="s">
        <v>75</v>
      </c>
      <c r="B95" s="78" t="s">
        <v>121</v>
      </c>
      <c r="C95" s="70">
        <v>1</v>
      </c>
      <c r="D95" s="92" t="s">
        <v>123</v>
      </c>
      <c r="E95" s="102"/>
      <c r="F95" s="42"/>
      <c r="J95" s="4"/>
      <c r="K95" s="4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20"/>
    </row>
    <row r="96" spans="1:25" x14ac:dyDescent="0.25">
      <c r="A96" s="76" t="s">
        <v>126</v>
      </c>
      <c r="B96" s="147" t="s">
        <v>127</v>
      </c>
      <c r="C96" s="148"/>
      <c r="D96" s="148"/>
      <c r="E96" s="110"/>
      <c r="F96" s="42"/>
      <c r="J96" s="4"/>
      <c r="K96" s="4"/>
      <c r="M96" s="119"/>
      <c r="N96" s="125"/>
      <c r="O96" s="119"/>
      <c r="P96" s="119"/>
      <c r="Q96" s="119"/>
      <c r="R96" s="119"/>
      <c r="S96" s="119"/>
      <c r="T96" s="119"/>
      <c r="U96" s="119"/>
      <c r="V96" s="119"/>
      <c r="W96" s="119"/>
      <c r="X96" s="119"/>
      <c r="Y96" s="120"/>
    </row>
    <row r="97" spans="1:27" x14ac:dyDescent="0.25">
      <c r="A97" s="77">
        <v>1</v>
      </c>
      <c r="B97" s="78" t="s">
        <v>124</v>
      </c>
      <c r="C97" s="70">
        <v>5</v>
      </c>
      <c r="D97" s="92" t="s">
        <v>14</v>
      </c>
      <c r="E97" s="111"/>
      <c r="F97" s="42"/>
      <c r="J97" s="4"/>
      <c r="K97" s="4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20"/>
    </row>
    <row r="98" spans="1:27" x14ac:dyDescent="0.25">
      <c r="A98" s="77">
        <v>2</v>
      </c>
      <c r="B98" s="78" t="s">
        <v>125</v>
      </c>
      <c r="C98" s="70">
        <v>4</v>
      </c>
      <c r="D98" s="92" t="s">
        <v>14</v>
      </c>
      <c r="E98" s="111"/>
      <c r="F98" s="42"/>
      <c r="J98" s="4"/>
      <c r="K98" s="4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20"/>
    </row>
    <row r="99" spans="1:27" ht="15.75" customHeight="1" x14ac:dyDescent="0.25">
      <c r="A99" s="138" t="s">
        <v>63</v>
      </c>
      <c r="B99" s="140"/>
      <c r="C99" s="45"/>
      <c r="D99" s="109"/>
      <c r="E99" s="112"/>
      <c r="F99" s="42"/>
      <c r="J99" s="4"/>
      <c r="K99" s="4"/>
      <c r="M99" s="119"/>
      <c r="N99" s="125"/>
      <c r="O99" s="119"/>
      <c r="P99" s="119"/>
      <c r="Q99" s="119"/>
      <c r="R99" s="119"/>
      <c r="S99" s="119"/>
      <c r="T99" s="119"/>
      <c r="U99" s="119"/>
      <c r="V99" s="119"/>
      <c r="W99" s="119"/>
      <c r="X99" s="119"/>
      <c r="Y99" s="120"/>
    </row>
    <row r="100" spans="1:27" x14ac:dyDescent="0.25">
      <c r="A100" s="138" t="s">
        <v>64</v>
      </c>
      <c r="B100" s="139"/>
      <c r="C100" s="139"/>
      <c r="D100" s="139"/>
      <c r="E100" s="114"/>
      <c r="F100" s="42"/>
      <c r="J100" s="4"/>
      <c r="K100" s="4"/>
      <c r="M100" s="119"/>
      <c r="N100" s="119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  <c r="Y100" s="120"/>
    </row>
    <row r="101" spans="1:27" ht="24" x14ac:dyDescent="0.25">
      <c r="A101" s="46" t="s">
        <v>2</v>
      </c>
      <c r="B101" s="74" t="s">
        <v>65</v>
      </c>
      <c r="C101" s="69">
        <v>370</v>
      </c>
      <c r="D101" s="92" t="s">
        <v>66</v>
      </c>
      <c r="E101" s="108"/>
      <c r="F101" s="42"/>
      <c r="J101" s="4"/>
      <c r="K101" s="4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  <c r="Y101" s="120"/>
    </row>
    <row r="102" spans="1:27" ht="15" customHeight="1" x14ac:dyDescent="0.25">
      <c r="A102" s="46" t="s">
        <v>3</v>
      </c>
      <c r="B102" s="51" t="s">
        <v>67</v>
      </c>
      <c r="C102" s="69">
        <v>14</v>
      </c>
      <c r="D102" s="92" t="s">
        <v>14</v>
      </c>
      <c r="E102" s="108"/>
      <c r="F102" s="42"/>
      <c r="J102" s="4"/>
      <c r="K102" s="82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20"/>
    </row>
    <row r="103" spans="1:27" ht="15" customHeight="1" x14ac:dyDescent="0.25">
      <c r="A103" s="46" t="s">
        <v>7</v>
      </c>
      <c r="B103" s="51" t="s">
        <v>68</v>
      </c>
      <c r="C103" s="69">
        <v>488</v>
      </c>
      <c r="D103" s="92" t="s">
        <v>66</v>
      </c>
      <c r="E103" s="108"/>
      <c r="F103" s="42"/>
      <c r="J103" s="4"/>
      <c r="K103" s="4"/>
      <c r="M103" s="119"/>
      <c r="N103" s="119"/>
      <c r="O103" s="119"/>
      <c r="P103" s="119"/>
      <c r="Q103" s="119"/>
      <c r="R103" s="119"/>
      <c r="S103" s="119"/>
      <c r="T103" s="119"/>
      <c r="U103" s="119"/>
      <c r="V103" s="119"/>
      <c r="W103" s="119"/>
      <c r="X103" s="119"/>
      <c r="Y103" s="119"/>
      <c r="Z103" s="4"/>
      <c r="AA103" s="4"/>
    </row>
    <row r="104" spans="1:27" ht="15" customHeight="1" x14ac:dyDescent="0.25">
      <c r="A104" s="46" t="s">
        <v>8</v>
      </c>
      <c r="B104" s="51" t="s">
        <v>69</v>
      </c>
      <c r="C104" s="69">
        <v>12</v>
      </c>
      <c r="D104" s="92" t="s">
        <v>14</v>
      </c>
      <c r="E104" s="108"/>
      <c r="F104" s="42"/>
      <c r="G104" s="4"/>
      <c r="H104" s="4"/>
      <c r="I104" s="4"/>
      <c r="J104" s="4"/>
      <c r="K104" s="4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4"/>
      <c r="AA104" s="4"/>
    </row>
    <row r="105" spans="1:27" ht="15.75" customHeight="1" x14ac:dyDescent="0.25">
      <c r="A105" s="46" t="s">
        <v>9</v>
      </c>
      <c r="B105" s="51" t="s">
        <v>70</v>
      </c>
      <c r="C105" s="69">
        <v>335</v>
      </c>
      <c r="D105" s="92" t="s">
        <v>16</v>
      </c>
      <c r="E105" s="108"/>
      <c r="F105" s="42"/>
      <c r="G105" s="4"/>
      <c r="H105" s="4"/>
      <c r="I105" s="4"/>
      <c r="J105" s="4"/>
      <c r="K105" s="4"/>
      <c r="M105" s="119"/>
      <c r="N105" s="119"/>
      <c r="O105" s="119"/>
      <c r="P105" s="119"/>
      <c r="Q105" s="119"/>
      <c r="R105" s="119"/>
      <c r="S105" s="119"/>
      <c r="T105" s="119"/>
      <c r="U105" s="119"/>
      <c r="V105" s="119"/>
      <c r="W105" s="119"/>
      <c r="X105" s="119"/>
      <c r="Y105" s="119"/>
      <c r="Z105" s="4"/>
      <c r="AA105" s="4"/>
    </row>
    <row r="106" spans="1:27" ht="15" customHeight="1" x14ac:dyDescent="0.25">
      <c r="A106" s="46" t="s">
        <v>75</v>
      </c>
      <c r="B106" s="51" t="s">
        <v>71</v>
      </c>
      <c r="C106" s="69">
        <v>451</v>
      </c>
      <c r="D106" s="92" t="s">
        <v>66</v>
      </c>
      <c r="E106" s="108"/>
      <c r="F106" s="42"/>
      <c r="G106" s="4"/>
      <c r="H106" s="4"/>
      <c r="I106" s="4"/>
      <c r="J106" s="4"/>
      <c r="K106" s="4"/>
      <c r="M106" s="119"/>
      <c r="N106" s="119"/>
      <c r="O106" s="119"/>
      <c r="P106" s="119"/>
      <c r="Q106" s="119"/>
      <c r="R106" s="119"/>
      <c r="S106" s="119"/>
      <c r="T106" s="119"/>
      <c r="U106" s="119"/>
      <c r="V106" s="119"/>
      <c r="W106" s="119"/>
      <c r="X106" s="119"/>
      <c r="Y106" s="119"/>
      <c r="Z106" s="4"/>
      <c r="AA106" s="4"/>
    </row>
    <row r="107" spans="1:27" ht="15.75" customHeight="1" x14ac:dyDescent="0.25">
      <c r="A107" s="46" t="s">
        <v>76</v>
      </c>
      <c r="B107" s="51" t="s">
        <v>73</v>
      </c>
      <c r="C107" s="69">
        <v>120</v>
      </c>
      <c r="D107" s="92" t="s">
        <v>66</v>
      </c>
      <c r="E107" s="108"/>
      <c r="F107" s="57"/>
      <c r="G107" s="4"/>
      <c r="H107" s="4"/>
      <c r="I107" s="4"/>
      <c r="J107" s="4"/>
      <c r="K107" s="4"/>
      <c r="M107" s="119"/>
      <c r="N107" s="119"/>
      <c r="O107" s="119"/>
      <c r="P107" s="119"/>
      <c r="Q107" s="119"/>
      <c r="R107" s="119"/>
      <c r="S107" s="119"/>
      <c r="T107" s="119"/>
      <c r="U107" s="119"/>
      <c r="V107" s="119"/>
      <c r="W107" s="119"/>
      <c r="X107" s="119"/>
      <c r="Y107" s="119"/>
      <c r="Z107" s="4"/>
      <c r="AA107" s="4"/>
    </row>
    <row r="108" spans="1:27" ht="15" customHeight="1" x14ac:dyDescent="0.25">
      <c r="A108" s="46" t="s">
        <v>77</v>
      </c>
      <c r="B108" s="52" t="s">
        <v>74</v>
      </c>
      <c r="C108" s="69">
        <v>8</v>
      </c>
      <c r="D108" s="109" t="s">
        <v>83</v>
      </c>
      <c r="E108" s="115"/>
      <c r="F108" s="59"/>
      <c r="G108" s="4"/>
      <c r="H108" s="4"/>
      <c r="I108" s="4"/>
      <c r="J108" s="4"/>
      <c r="K108" s="4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  <c r="Y108" s="119"/>
      <c r="Z108" s="4"/>
      <c r="AA108" s="4"/>
    </row>
    <row r="109" spans="1:27" ht="16.5" customHeight="1" x14ac:dyDescent="0.25">
      <c r="A109" s="138" t="s">
        <v>79</v>
      </c>
      <c r="B109" s="139"/>
      <c r="C109" s="71"/>
      <c r="D109" s="71"/>
      <c r="E109" s="116"/>
      <c r="F109" s="60"/>
      <c r="G109" s="4"/>
      <c r="H109" s="4"/>
      <c r="I109" s="4"/>
      <c r="J109" s="4"/>
      <c r="K109" s="4"/>
      <c r="M109" s="119"/>
      <c r="N109" s="125"/>
      <c r="O109" s="119"/>
      <c r="P109" s="119"/>
      <c r="Q109" s="119"/>
      <c r="R109" s="119"/>
      <c r="S109" s="119"/>
      <c r="T109" s="119"/>
      <c r="U109" s="119"/>
      <c r="V109" s="119"/>
      <c r="W109" s="119"/>
      <c r="X109" s="119"/>
      <c r="Y109" s="119"/>
      <c r="Z109" s="4"/>
      <c r="AA109" s="4"/>
    </row>
    <row r="110" spans="1:27" ht="15.75" customHeight="1" x14ac:dyDescent="0.25">
      <c r="A110" s="136" t="s">
        <v>80</v>
      </c>
      <c r="B110" s="137"/>
      <c r="C110" s="53"/>
      <c r="D110" s="113"/>
      <c r="E110" s="117"/>
      <c r="F110" s="58"/>
      <c r="G110" s="4"/>
      <c r="H110" s="4"/>
      <c r="I110" s="4"/>
      <c r="J110" s="4"/>
      <c r="K110" s="4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4"/>
      <c r="AA110" s="4"/>
    </row>
    <row r="111" spans="1:27" ht="15" customHeight="1" x14ac:dyDescent="0.25">
      <c r="A111" s="61"/>
      <c r="B111" s="61"/>
      <c r="C111" s="61"/>
      <c r="D111" s="61"/>
      <c r="E111" s="61"/>
      <c r="F111" s="58"/>
      <c r="G111" s="4"/>
      <c r="H111" s="4"/>
      <c r="I111" s="4"/>
      <c r="J111" s="4"/>
      <c r="K111" s="4"/>
      <c r="M111" s="119"/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  <c r="Y111" s="119"/>
      <c r="Z111" s="4"/>
      <c r="AA111" s="4"/>
    </row>
    <row r="112" spans="1:27" ht="18.75" customHeight="1" x14ac:dyDescent="0.25">
      <c r="A112" s="20"/>
      <c r="B112" s="20"/>
      <c r="C112" s="20"/>
      <c r="D112" s="20"/>
      <c r="E112" s="20"/>
      <c r="G112" s="4"/>
      <c r="H112" s="4"/>
      <c r="I112" s="4"/>
      <c r="J112" s="4"/>
      <c r="K112" s="4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19"/>
      <c r="Z112" s="4"/>
      <c r="AA112" s="4"/>
    </row>
    <row r="113" spans="1:27" s="14" customFormat="1" ht="17.25" customHeight="1" x14ac:dyDescent="0.25">
      <c r="A113" s="135"/>
      <c r="B113" s="135"/>
      <c r="C113" s="20"/>
      <c r="D113" s="20"/>
      <c r="E113" s="20"/>
      <c r="F113"/>
      <c r="G113" s="3"/>
      <c r="H113" s="3"/>
      <c r="I113" s="3"/>
      <c r="J113" s="3"/>
      <c r="K113" s="3"/>
      <c r="M113" s="119"/>
      <c r="N113" s="119"/>
      <c r="O113" s="119"/>
      <c r="P113" s="119"/>
      <c r="Q113" s="119"/>
      <c r="R113" s="119"/>
      <c r="S113" s="119"/>
      <c r="T113" s="119"/>
      <c r="U113" s="119"/>
      <c r="V113" s="119"/>
      <c r="W113" s="119"/>
      <c r="X113" s="119"/>
      <c r="Y113" s="119"/>
      <c r="Z113" s="4"/>
      <c r="AA113" s="4"/>
    </row>
    <row r="114" spans="1:27" x14ac:dyDescent="0.25">
      <c r="M114" s="120"/>
      <c r="N114" s="120"/>
      <c r="O114" s="120"/>
      <c r="P114" s="120"/>
      <c r="Q114" s="120"/>
      <c r="R114" s="120"/>
      <c r="S114" s="120"/>
      <c r="T114" s="120"/>
      <c r="U114" s="120"/>
      <c r="V114" s="120"/>
      <c r="W114" s="120"/>
      <c r="X114" s="120"/>
      <c r="Y114" s="120"/>
    </row>
    <row r="115" spans="1:27" x14ac:dyDescent="0.25">
      <c r="M115" s="120"/>
      <c r="N115" s="120"/>
      <c r="O115" s="120"/>
      <c r="P115" s="120"/>
      <c r="Q115" s="120"/>
      <c r="R115" s="120"/>
      <c r="S115" s="120"/>
      <c r="T115" s="120"/>
      <c r="U115" s="120"/>
      <c r="V115" s="120"/>
      <c r="W115" s="120"/>
      <c r="X115" s="120"/>
      <c r="Y115" s="120"/>
    </row>
    <row r="116" spans="1:27" x14ac:dyDescent="0.25">
      <c r="M116" s="120"/>
      <c r="N116" s="120"/>
      <c r="O116" s="120"/>
      <c r="P116" s="120"/>
      <c r="Q116" s="120"/>
      <c r="R116" s="120"/>
      <c r="S116" s="120"/>
      <c r="T116" s="120"/>
      <c r="U116" s="120"/>
      <c r="V116" s="120"/>
      <c r="W116" s="120"/>
      <c r="X116" s="120"/>
      <c r="Y116" s="120"/>
    </row>
    <row r="117" spans="1:27" x14ac:dyDescent="0.25">
      <c r="M117" s="120"/>
      <c r="N117" s="120"/>
      <c r="O117" s="120"/>
      <c r="P117" s="120"/>
      <c r="Q117" s="120"/>
      <c r="R117" s="120"/>
      <c r="S117" s="120"/>
      <c r="T117" s="120"/>
      <c r="U117" s="120"/>
      <c r="V117" s="120"/>
      <c r="W117" s="120"/>
      <c r="X117" s="120"/>
      <c r="Y117" s="120"/>
    </row>
    <row r="118" spans="1:27" x14ac:dyDescent="0.25">
      <c r="M118" s="120"/>
      <c r="N118" s="120"/>
      <c r="O118" s="120"/>
      <c r="P118" s="120"/>
      <c r="Q118" s="120"/>
      <c r="R118" s="120"/>
      <c r="S118" s="120"/>
      <c r="T118" s="120"/>
      <c r="U118" s="120"/>
      <c r="V118" s="120"/>
      <c r="W118" s="120"/>
      <c r="X118" s="120"/>
      <c r="Y118" s="120"/>
    </row>
    <row r="119" spans="1:27" x14ac:dyDescent="0.25">
      <c r="M119" s="120"/>
      <c r="N119" s="120"/>
      <c r="O119" s="120"/>
      <c r="P119" s="120"/>
      <c r="Q119" s="120"/>
      <c r="R119" s="120"/>
      <c r="S119" s="120"/>
      <c r="T119" s="120"/>
      <c r="U119" s="120"/>
      <c r="V119" s="120"/>
      <c r="W119" s="120"/>
      <c r="X119" s="120"/>
      <c r="Y119" s="120"/>
    </row>
    <row r="120" spans="1:27" x14ac:dyDescent="0.25">
      <c r="M120" s="120"/>
      <c r="N120" s="120"/>
      <c r="O120" s="120"/>
      <c r="P120" s="120"/>
      <c r="Q120" s="120"/>
      <c r="R120" s="120"/>
      <c r="S120" s="120"/>
      <c r="T120" s="120"/>
      <c r="U120" s="120"/>
      <c r="V120" s="120"/>
      <c r="W120" s="120"/>
      <c r="X120" s="120"/>
      <c r="Y120" s="120"/>
    </row>
    <row r="121" spans="1:27" x14ac:dyDescent="0.25">
      <c r="M121" s="120"/>
      <c r="N121" s="120"/>
      <c r="O121" s="120"/>
      <c r="P121" s="120"/>
      <c r="Q121" s="120"/>
      <c r="R121" s="120"/>
      <c r="S121" s="120"/>
      <c r="T121" s="120"/>
      <c r="U121" s="120"/>
      <c r="V121" s="120"/>
      <c r="W121" s="120"/>
      <c r="X121" s="120"/>
      <c r="Y121" s="120"/>
    </row>
    <row r="122" spans="1:27" x14ac:dyDescent="0.25">
      <c r="M122" s="120"/>
      <c r="N122" s="120"/>
      <c r="O122" s="120"/>
      <c r="P122" s="120"/>
      <c r="Q122" s="120"/>
      <c r="R122" s="120"/>
      <c r="S122" s="120"/>
      <c r="T122" s="120"/>
      <c r="U122" s="120"/>
      <c r="V122" s="120"/>
      <c r="W122" s="120"/>
      <c r="X122" s="120"/>
      <c r="Y122" s="120"/>
    </row>
    <row r="123" spans="1:27" x14ac:dyDescent="0.25"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120"/>
      <c r="X123" s="120"/>
      <c r="Y123" s="120"/>
    </row>
    <row r="124" spans="1:27" x14ac:dyDescent="0.25">
      <c r="M124" s="120"/>
      <c r="N124" s="120"/>
      <c r="O124" s="120"/>
      <c r="P124" s="120"/>
      <c r="Q124" s="120"/>
      <c r="R124" s="120"/>
      <c r="S124" s="120"/>
      <c r="T124" s="120"/>
      <c r="U124" s="120"/>
      <c r="V124" s="120"/>
      <c r="W124" s="120"/>
      <c r="X124" s="120"/>
      <c r="Y124" s="120"/>
    </row>
    <row r="125" spans="1:27" x14ac:dyDescent="0.25">
      <c r="M125" s="120"/>
      <c r="N125" s="120"/>
      <c r="O125" s="120"/>
      <c r="P125" s="120"/>
      <c r="Q125" s="120"/>
      <c r="R125" s="120"/>
      <c r="S125" s="120"/>
      <c r="T125" s="120"/>
      <c r="U125" s="120"/>
      <c r="V125" s="120"/>
      <c r="W125" s="120"/>
      <c r="X125" s="120"/>
      <c r="Y125" s="120"/>
    </row>
    <row r="126" spans="1:27" x14ac:dyDescent="0.25">
      <c r="M126" s="120"/>
      <c r="N126" s="120"/>
      <c r="O126" s="120"/>
      <c r="P126" s="120"/>
      <c r="Q126" s="120"/>
      <c r="R126" s="120"/>
      <c r="S126" s="120"/>
      <c r="T126" s="120"/>
      <c r="U126" s="120"/>
      <c r="V126" s="120"/>
      <c r="W126" s="120"/>
      <c r="X126" s="120"/>
      <c r="Y126" s="120"/>
    </row>
    <row r="127" spans="1:27" x14ac:dyDescent="0.25">
      <c r="M127" s="120"/>
      <c r="N127" s="120"/>
      <c r="O127" s="120"/>
      <c r="P127" s="120"/>
      <c r="Q127" s="120"/>
      <c r="R127" s="120"/>
      <c r="S127" s="120"/>
      <c r="T127" s="120"/>
      <c r="U127" s="120"/>
      <c r="V127" s="120"/>
      <c r="W127" s="120"/>
      <c r="X127" s="120"/>
      <c r="Y127" s="120"/>
    </row>
    <row r="128" spans="1:27" x14ac:dyDescent="0.25">
      <c r="M128" s="120"/>
      <c r="N128" s="120"/>
      <c r="O128" s="120"/>
      <c r="P128" s="120"/>
      <c r="Q128" s="120"/>
      <c r="R128" s="120"/>
      <c r="S128" s="120"/>
      <c r="T128" s="120"/>
      <c r="U128" s="120"/>
      <c r="V128" s="120"/>
      <c r="W128" s="120"/>
      <c r="X128" s="120"/>
      <c r="Y128" s="120"/>
    </row>
    <row r="129" spans="13:25" x14ac:dyDescent="0.25">
      <c r="M129" s="120"/>
      <c r="N129" s="120"/>
      <c r="O129" s="120"/>
      <c r="P129" s="120"/>
      <c r="Q129" s="120"/>
      <c r="R129" s="120"/>
      <c r="S129" s="120"/>
      <c r="T129" s="120"/>
      <c r="U129" s="120"/>
      <c r="V129" s="120"/>
      <c r="W129" s="120"/>
      <c r="X129" s="120"/>
      <c r="Y129" s="120"/>
    </row>
    <row r="130" spans="13:25" x14ac:dyDescent="0.25">
      <c r="M130" s="120"/>
      <c r="N130" s="120"/>
      <c r="O130" s="120"/>
      <c r="P130" s="120"/>
      <c r="Q130" s="120"/>
      <c r="R130" s="120"/>
      <c r="S130" s="120"/>
      <c r="T130" s="120"/>
      <c r="U130" s="120"/>
      <c r="V130" s="120"/>
      <c r="W130" s="120"/>
      <c r="X130" s="120"/>
      <c r="Y130" s="120"/>
    </row>
    <row r="131" spans="13:25" x14ac:dyDescent="0.25">
      <c r="M131" s="120"/>
      <c r="N131" s="120"/>
      <c r="O131" s="120"/>
      <c r="P131" s="120"/>
      <c r="Q131" s="120"/>
      <c r="R131" s="120"/>
      <c r="S131" s="120"/>
      <c r="T131" s="120"/>
      <c r="U131" s="120"/>
      <c r="V131" s="120"/>
      <c r="W131" s="120"/>
      <c r="X131" s="120"/>
      <c r="Y131" s="120"/>
    </row>
    <row r="132" spans="13:25" x14ac:dyDescent="0.25">
      <c r="M132" s="120"/>
      <c r="N132" s="120"/>
      <c r="O132" s="120"/>
      <c r="P132" s="120"/>
      <c r="Q132" s="120"/>
      <c r="R132" s="120"/>
      <c r="S132" s="120"/>
      <c r="T132" s="120"/>
      <c r="U132" s="120"/>
      <c r="V132" s="120"/>
      <c r="W132" s="120"/>
      <c r="X132" s="120"/>
      <c r="Y132" s="120"/>
    </row>
    <row r="133" spans="13:25" x14ac:dyDescent="0.25">
      <c r="M133" s="120"/>
      <c r="N133" s="120"/>
      <c r="O133" s="120"/>
      <c r="P133" s="120"/>
      <c r="Q133" s="120"/>
      <c r="R133" s="120"/>
      <c r="S133" s="120"/>
      <c r="T133" s="120"/>
      <c r="U133" s="120"/>
      <c r="V133" s="120"/>
      <c r="W133" s="120"/>
      <c r="X133" s="120"/>
      <c r="Y133" s="120"/>
    </row>
    <row r="134" spans="13:25" x14ac:dyDescent="0.25">
      <c r="M134" s="120"/>
      <c r="N134" s="120"/>
      <c r="O134" s="120"/>
      <c r="P134" s="120"/>
      <c r="Q134" s="120"/>
      <c r="R134" s="120"/>
      <c r="S134" s="120"/>
      <c r="T134" s="120"/>
      <c r="U134" s="120"/>
      <c r="V134" s="120"/>
      <c r="W134" s="120"/>
      <c r="X134" s="120"/>
      <c r="Y134" s="120"/>
    </row>
    <row r="135" spans="13:25" x14ac:dyDescent="0.25">
      <c r="M135" s="120"/>
      <c r="N135" s="120"/>
      <c r="O135" s="120"/>
      <c r="P135" s="120"/>
      <c r="Q135" s="120"/>
      <c r="R135" s="120"/>
      <c r="S135" s="120"/>
      <c r="T135" s="120"/>
      <c r="U135" s="120"/>
      <c r="V135" s="120"/>
      <c r="W135" s="120"/>
      <c r="X135" s="120"/>
      <c r="Y135" s="120"/>
    </row>
  </sheetData>
  <mergeCells count="43">
    <mergeCell ref="C5:D5"/>
    <mergeCell ref="F6:F7"/>
    <mergeCell ref="A1:K1"/>
    <mergeCell ref="A2:K2"/>
    <mergeCell ref="A4:K4"/>
    <mergeCell ref="G6:G7"/>
    <mergeCell ref="H6:H7"/>
    <mergeCell ref="I6:I7"/>
    <mergeCell ref="J6:J7"/>
    <mergeCell ref="K6:K7"/>
    <mergeCell ref="D6:D7"/>
    <mergeCell ref="A6:A7"/>
    <mergeCell ref="B6:B7"/>
    <mergeCell ref="C6:C7"/>
    <mergeCell ref="E6:E7"/>
    <mergeCell ref="A113:B113"/>
    <mergeCell ref="A110:B110"/>
    <mergeCell ref="A109:B109"/>
    <mergeCell ref="A99:B99"/>
    <mergeCell ref="A46:D46"/>
    <mergeCell ref="A49:D49"/>
    <mergeCell ref="B89:D89"/>
    <mergeCell ref="B96:D96"/>
    <mergeCell ref="A100:D100"/>
    <mergeCell ref="B50:D50"/>
    <mergeCell ref="B59:D59"/>
    <mergeCell ref="B70:D70"/>
    <mergeCell ref="B78:D78"/>
    <mergeCell ref="B85:D85"/>
    <mergeCell ref="A40:K40"/>
    <mergeCell ref="A43:B43"/>
    <mergeCell ref="A44:B44"/>
    <mergeCell ref="A39:B39"/>
    <mergeCell ref="A9:K9"/>
    <mergeCell ref="V6:V7"/>
    <mergeCell ref="O6:O7"/>
    <mergeCell ref="R6:R7"/>
    <mergeCell ref="U6:U7"/>
    <mergeCell ref="N6:N7"/>
    <mergeCell ref="T6:T7"/>
    <mergeCell ref="Q6:Q7"/>
    <mergeCell ref="P6:P7"/>
    <mergeCell ref="S6:S7"/>
  </mergeCells>
  <pageMargins left="0.9055118110236221" right="0.31496062992125984" top="1.3385826771653544" bottom="0.35433070866141736" header="0" footer="0"/>
  <pageSetup paperSize="9" scale="62" orientation="portrait" horizontalDpi="300" verticalDpi="300" r:id="rId1"/>
  <headerFooter>
    <oddFooter>&amp;CStrona &amp;P</oddFooter>
  </headerFooter>
  <rowBreaks count="2" manualBreakCount="2">
    <brk id="45" max="12" man="1"/>
    <brk id="110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45"/>
  <sheetViews>
    <sheetView topLeftCell="A105" workbookViewId="0">
      <selection activeCell="L23" sqref="L23"/>
    </sheetView>
  </sheetViews>
  <sheetFormatPr defaultRowHeight="15" x14ac:dyDescent="0.25"/>
  <cols>
    <col min="1" max="1" width="3.7109375" customWidth="1"/>
    <col min="2" max="2" width="21.7109375" customWidth="1"/>
    <col min="3" max="3" width="2.42578125" customWidth="1"/>
    <col min="4" max="4" width="6.85546875" customWidth="1"/>
    <col min="5" max="6" width="7.140625" customWidth="1"/>
    <col min="7" max="8" width="6.5703125" customWidth="1"/>
    <col min="9" max="9" width="7.28515625" customWidth="1"/>
    <col min="10" max="10" width="5.28515625" customWidth="1"/>
    <col min="11" max="11" width="5.85546875" customWidth="1"/>
    <col min="12" max="12" width="6.28515625" customWidth="1"/>
    <col min="13" max="13" width="6.7109375" customWidth="1"/>
    <col min="14" max="15" width="5.85546875" customWidth="1"/>
    <col min="16" max="16" width="6.5703125" customWidth="1"/>
    <col min="17" max="17" width="6.85546875" customWidth="1"/>
    <col min="18" max="18" width="5" customWidth="1"/>
    <col min="19" max="19" width="11.5703125" customWidth="1"/>
  </cols>
  <sheetData>
    <row r="3" spans="11:11" x14ac:dyDescent="0.25">
      <c r="K3" s="4"/>
    </row>
    <row r="4" spans="11:11" ht="25.5" customHeight="1" x14ac:dyDescent="0.25">
      <c r="K4" s="4"/>
    </row>
    <row r="5" spans="11:11" x14ac:dyDescent="0.25">
      <c r="K5" s="4"/>
    </row>
    <row r="6" spans="11:11" ht="15" customHeight="1" x14ac:dyDescent="0.25">
      <c r="K6" s="4"/>
    </row>
    <row r="7" spans="11:11" ht="21" customHeight="1" x14ac:dyDescent="0.25">
      <c r="K7" s="4"/>
    </row>
    <row r="8" spans="11:11" x14ac:dyDescent="0.25">
      <c r="K8" s="4"/>
    </row>
    <row r="9" spans="11:11" ht="24.75" customHeight="1" x14ac:dyDescent="0.25">
      <c r="K9" s="4"/>
    </row>
    <row r="10" spans="11:11" ht="36.75" customHeight="1" x14ac:dyDescent="0.25">
      <c r="K10" s="4"/>
    </row>
    <row r="11" spans="11:11" ht="39.75" customHeight="1" x14ac:dyDescent="0.25">
      <c r="K11" s="4"/>
    </row>
    <row r="12" spans="11:11" ht="36.75" customHeight="1" x14ac:dyDescent="0.25">
      <c r="K12" s="4"/>
    </row>
    <row r="13" spans="11:11" ht="38.25" customHeight="1" x14ac:dyDescent="0.25">
      <c r="K13" s="4"/>
    </row>
    <row r="14" spans="11:11" ht="27" customHeight="1" x14ac:dyDescent="0.25">
      <c r="K14" s="4"/>
    </row>
    <row r="15" spans="11:11" ht="28.5" customHeight="1" x14ac:dyDescent="0.25">
      <c r="K15" s="4"/>
    </row>
    <row r="16" spans="11:11" ht="24" customHeight="1" x14ac:dyDescent="0.25">
      <c r="K16" s="4"/>
    </row>
    <row r="17" spans="11:11" ht="26.25" customHeight="1" x14ac:dyDescent="0.25">
      <c r="K17" s="4"/>
    </row>
    <row r="18" spans="11:11" ht="27" customHeight="1" x14ac:dyDescent="0.25">
      <c r="K18" s="4"/>
    </row>
    <row r="19" spans="11:11" ht="25.5" customHeight="1" x14ac:dyDescent="0.25">
      <c r="K19" s="4"/>
    </row>
    <row r="20" spans="11:11" ht="24" customHeight="1" x14ac:dyDescent="0.25">
      <c r="K20" s="4"/>
    </row>
    <row r="21" spans="11:11" ht="24" customHeight="1" x14ac:dyDescent="0.25">
      <c r="K21" s="4"/>
    </row>
    <row r="22" spans="11:11" ht="23.25" customHeight="1" x14ac:dyDescent="0.25">
      <c r="K22" s="4"/>
    </row>
    <row r="23" spans="11:11" ht="22.5" customHeight="1" x14ac:dyDescent="0.25">
      <c r="K23" s="4"/>
    </row>
    <row r="24" spans="11:11" ht="24" customHeight="1" x14ac:dyDescent="0.25">
      <c r="K24" s="4"/>
    </row>
    <row r="25" spans="11:11" ht="24" customHeight="1" x14ac:dyDescent="0.25">
      <c r="K25" s="4"/>
    </row>
    <row r="26" spans="11:11" ht="36" customHeight="1" x14ac:dyDescent="0.25">
      <c r="K26" s="4"/>
    </row>
    <row r="27" spans="11:11" ht="38.25" customHeight="1" x14ac:dyDescent="0.25">
      <c r="K27" s="4"/>
    </row>
    <row r="28" spans="11:11" ht="24.75" customHeight="1" x14ac:dyDescent="0.25">
      <c r="K28" s="4"/>
    </row>
    <row r="29" spans="11:11" ht="24.75" customHeight="1" x14ac:dyDescent="0.25">
      <c r="K29" s="4"/>
    </row>
    <row r="30" spans="11:11" x14ac:dyDescent="0.25">
      <c r="K30" s="4"/>
    </row>
    <row r="31" spans="11:11" ht="49.5" customHeight="1" x14ac:dyDescent="0.25">
      <c r="K31" s="4"/>
    </row>
    <row r="32" spans="11:11" ht="24" customHeight="1" x14ac:dyDescent="0.25">
      <c r="K32" s="4"/>
    </row>
    <row r="33" spans="11:11" ht="28.5" customHeight="1" x14ac:dyDescent="0.25">
      <c r="K33" s="4"/>
    </row>
    <row r="34" spans="11:11" ht="37.5" customHeight="1" x14ac:dyDescent="0.25">
      <c r="K34" s="4"/>
    </row>
    <row r="35" spans="11:11" ht="39.75" customHeight="1" x14ac:dyDescent="0.25">
      <c r="K35" s="4"/>
    </row>
    <row r="36" spans="11:11" ht="25.5" customHeight="1" x14ac:dyDescent="0.25">
      <c r="K36" s="4"/>
    </row>
    <row r="37" spans="11:11" ht="24" customHeight="1" x14ac:dyDescent="0.25">
      <c r="K37" s="4"/>
    </row>
    <row r="38" spans="11:11" ht="24.75" customHeight="1" x14ac:dyDescent="0.25">
      <c r="K38" s="4"/>
    </row>
    <row r="39" spans="11:11" ht="24.75" customHeight="1" x14ac:dyDescent="0.25">
      <c r="K39" s="4"/>
    </row>
    <row r="40" spans="11:11" ht="28.5" customHeight="1" x14ac:dyDescent="0.25">
      <c r="K40" s="4"/>
    </row>
    <row r="41" spans="11:11" x14ac:dyDescent="0.25">
      <c r="K41" s="91"/>
    </row>
    <row r="42" spans="11:11" ht="24.75" customHeight="1" x14ac:dyDescent="0.25">
      <c r="K42" s="91"/>
    </row>
    <row r="43" spans="11:11" x14ac:dyDescent="0.25">
      <c r="K43" s="88"/>
    </row>
    <row r="44" spans="11:11" x14ac:dyDescent="0.25">
      <c r="K44" s="88"/>
    </row>
    <row r="45" spans="11:11" x14ac:dyDescent="0.25">
      <c r="K45" s="88"/>
    </row>
    <row r="46" spans="11:11" x14ac:dyDescent="0.25">
      <c r="K46" s="88"/>
    </row>
    <row r="47" spans="11:11" x14ac:dyDescent="0.25">
      <c r="K47" s="88"/>
    </row>
    <row r="48" spans="11:11" x14ac:dyDescent="0.25">
      <c r="K48" s="88"/>
    </row>
    <row r="49" spans="11:11" x14ac:dyDescent="0.25">
      <c r="K49" s="88"/>
    </row>
    <row r="50" spans="11:11" x14ac:dyDescent="0.25">
      <c r="K50" s="88"/>
    </row>
    <row r="51" spans="11:11" x14ac:dyDescent="0.25">
      <c r="K51" s="88"/>
    </row>
    <row r="52" spans="11:11" x14ac:dyDescent="0.25">
      <c r="K52" s="88"/>
    </row>
    <row r="53" spans="11:11" x14ac:dyDescent="0.25">
      <c r="K53" s="88"/>
    </row>
    <row r="54" spans="11:11" x14ac:dyDescent="0.25">
      <c r="K54" s="88"/>
    </row>
    <row r="55" spans="11:11" x14ac:dyDescent="0.25">
      <c r="K55" s="88"/>
    </row>
    <row r="56" spans="11:11" x14ac:dyDescent="0.25">
      <c r="K56" s="88"/>
    </row>
    <row r="57" spans="11:11" x14ac:dyDescent="0.25">
      <c r="K57" s="88"/>
    </row>
    <row r="58" spans="11:11" x14ac:dyDescent="0.25">
      <c r="K58" s="88"/>
    </row>
    <row r="59" spans="11:11" x14ac:dyDescent="0.25">
      <c r="K59" s="88"/>
    </row>
    <row r="60" spans="11:11" x14ac:dyDescent="0.25">
      <c r="K60" s="88"/>
    </row>
    <row r="61" spans="11:11" ht="25.5" customHeight="1" x14ac:dyDescent="0.25">
      <c r="K61" s="88"/>
    </row>
    <row r="62" spans="11:11" ht="24.75" customHeight="1" x14ac:dyDescent="0.25">
      <c r="K62" s="88"/>
    </row>
    <row r="63" spans="11:11" ht="24.75" customHeight="1" x14ac:dyDescent="0.25">
      <c r="K63" s="88"/>
    </row>
    <row r="64" spans="11:11" ht="21.75" customHeight="1" x14ac:dyDescent="0.25">
      <c r="K64" s="88"/>
    </row>
    <row r="65" spans="11:11" ht="22.5" customHeight="1" x14ac:dyDescent="0.25">
      <c r="K65" s="88"/>
    </row>
    <row r="66" spans="11:11" ht="22.5" customHeight="1" x14ac:dyDescent="0.25">
      <c r="K66" s="91"/>
    </row>
    <row r="67" spans="11:11" ht="22.5" customHeight="1" x14ac:dyDescent="0.25">
      <c r="K67" s="91"/>
    </row>
    <row r="68" spans="11:11" x14ac:dyDescent="0.25">
      <c r="K68" s="91"/>
    </row>
    <row r="69" spans="11:11" x14ac:dyDescent="0.25">
      <c r="K69" s="4"/>
    </row>
    <row r="70" spans="11:11" ht="15" customHeight="1" x14ac:dyDescent="0.25">
      <c r="K70" s="4"/>
    </row>
    <row r="71" spans="11:11" ht="16.5" customHeight="1" x14ac:dyDescent="0.25">
      <c r="K71" s="4"/>
    </row>
    <row r="72" spans="11:11" ht="27" customHeight="1" x14ac:dyDescent="0.25">
      <c r="K72" s="4"/>
    </row>
    <row r="73" spans="11:11" x14ac:dyDescent="0.25">
      <c r="K73" s="4"/>
    </row>
    <row r="74" spans="11:11" ht="28.5" customHeight="1" x14ac:dyDescent="0.25">
      <c r="K74" s="4"/>
    </row>
    <row r="75" spans="11:11" x14ac:dyDescent="0.25">
      <c r="K75" s="4"/>
    </row>
    <row r="76" spans="11:11" x14ac:dyDescent="0.25">
      <c r="K76" s="4"/>
    </row>
    <row r="77" spans="11:11" x14ac:dyDescent="0.25">
      <c r="K77" s="4"/>
    </row>
    <row r="78" spans="11:11" x14ac:dyDescent="0.25">
      <c r="K78" s="4"/>
    </row>
    <row r="79" spans="11:11" x14ac:dyDescent="0.25">
      <c r="K79" s="4"/>
    </row>
    <row r="80" spans="11:11" x14ac:dyDescent="0.25">
      <c r="K80" s="4"/>
    </row>
    <row r="81" spans="11:11" x14ac:dyDescent="0.25">
      <c r="K81" s="4"/>
    </row>
    <row r="82" spans="11:11" x14ac:dyDescent="0.25">
      <c r="K82" s="4"/>
    </row>
    <row r="83" spans="11:11" x14ac:dyDescent="0.25">
      <c r="K83" s="4"/>
    </row>
    <row r="84" spans="11:11" x14ac:dyDescent="0.25">
      <c r="K84" s="4"/>
    </row>
    <row r="85" spans="11:11" x14ac:dyDescent="0.25">
      <c r="K85" s="4"/>
    </row>
    <row r="86" spans="11:11" x14ac:dyDescent="0.25">
      <c r="K86" s="4"/>
    </row>
    <row r="87" spans="11:11" x14ac:dyDescent="0.25">
      <c r="K87" s="4"/>
    </row>
    <row r="88" spans="11:11" x14ac:dyDescent="0.25">
      <c r="K88" s="4"/>
    </row>
    <row r="89" spans="11:11" x14ac:dyDescent="0.25">
      <c r="K89" s="4"/>
    </row>
    <row r="90" spans="11:11" x14ac:dyDescent="0.25">
      <c r="K90" s="4"/>
    </row>
    <row r="91" spans="11:11" ht="26.25" customHeight="1" x14ac:dyDescent="0.25">
      <c r="K91" s="4"/>
    </row>
    <row r="92" spans="11:11" x14ac:dyDescent="0.25">
      <c r="K92" s="4"/>
    </row>
    <row r="93" spans="11:11" x14ac:dyDescent="0.25">
      <c r="K93" s="4"/>
    </row>
    <row r="94" spans="11:11" x14ac:dyDescent="0.25">
      <c r="K94" s="4"/>
    </row>
    <row r="95" spans="11:11" x14ac:dyDescent="0.25">
      <c r="K95" s="4"/>
    </row>
    <row r="96" spans="11:11" x14ac:dyDescent="0.25">
      <c r="K96" s="4"/>
    </row>
    <row r="97" spans="11:11" x14ac:dyDescent="0.25">
      <c r="K97" s="4"/>
    </row>
    <row r="98" spans="11:11" x14ac:dyDescent="0.25">
      <c r="K98" s="4"/>
    </row>
    <row r="99" spans="11:11" x14ac:dyDescent="0.25">
      <c r="K99" s="4"/>
    </row>
    <row r="100" spans="11:11" x14ac:dyDescent="0.25">
      <c r="K100" s="4"/>
    </row>
    <row r="101" spans="11:11" x14ac:dyDescent="0.25">
      <c r="K101" s="4"/>
    </row>
    <row r="102" spans="11:11" x14ac:dyDescent="0.25">
      <c r="K102" s="4"/>
    </row>
    <row r="103" spans="11:11" x14ac:dyDescent="0.25">
      <c r="K103" s="4"/>
    </row>
    <row r="104" spans="11:11" x14ac:dyDescent="0.25">
      <c r="K104" s="4"/>
    </row>
    <row r="105" spans="11:11" x14ac:dyDescent="0.25">
      <c r="K105" s="4"/>
    </row>
    <row r="106" spans="11:11" x14ac:dyDescent="0.25">
      <c r="K106" s="4"/>
    </row>
    <row r="107" spans="11:11" x14ac:dyDescent="0.25">
      <c r="K107" s="4"/>
    </row>
    <row r="108" spans="11:11" x14ac:dyDescent="0.25">
      <c r="K108" s="4"/>
    </row>
    <row r="109" spans="11:11" x14ac:dyDescent="0.25">
      <c r="K109" s="4"/>
    </row>
    <row r="110" spans="11:11" x14ac:dyDescent="0.25">
      <c r="K110" s="4"/>
    </row>
    <row r="111" spans="11:11" x14ac:dyDescent="0.25">
      <c r="K111" s="4"/>
    </row>
    <row r="112" spans="11:11" x14ac:dyDescent="0.25">
      <c r="K112" s="4"/>
    </row>
    <row r="113" spans="11:11" x14ac:dyDescent="0.25">
      <c r="K113" s="4"/>
    </row>
    <row r="114" spans="11:11" x14ac:dyDescent="0.25">
      <c r="K114" s="4"/>
    </row>
    <row r="115" spans="11:11" x14ac:dyDescent="0.25">
      <c r="K115" s="4"/>
    </row>
    <row r="116" spans="11:11" x14ac:dyDescent="0.25">
      <c r="K116" s="4"/>
    </row>
    <row r="117" spans="11:11" x14ac:dyDescent="0.25">
      <c r="K117" s="4"/>
    </row>
    <row r="118" spans="11:11" x14ac:dyDescent="0.25">
      <c r="K118" s="4"/>
    </row>
    <row r="119" spans="11:11" x14ac:dyDescent="0.25">
      <c r="K119" s="4"/>
    </row>
    <row r="120" spans="11:11" x14ac:dyDescent="0.25">
      <c r="K120" s="4"/>
    </row>
    <row r="121" spans="11:11" ht="23.25" customHeight="1" x14ac:dyDescent="0.25">
      <c r="K121" s="4"/>
    </row>
    <row r="122" spans="11:11" x14ac:dyDescent="0.25">
      <c r="K122" s="4"/>
    </row>
    <row r="123" spans="11:11" x14ac:dyDescent="0.25">
      <c r="K123" s="4"/>
    </row>
    <row r="124" spans="11:11" x14ac:dyDescent="0.25">
      <c r="K124" s="4"/>
    </row>
    <row r="125" spans="11:11" x14ac:dyDescent="0.25">
      <c r="K125" s="4"/>
    </row>
    <row r="126" spans="11:11" x14ac:dyDescent="0.25">
      <c r="K126" s="4"/>
    </row>
    <row r="127" spans="11:11" x14ac:dyDescent="0.25">
      <c r="K127" s="4"/>
    </row>
    <row r="128" spans="11:11" x14ac:dyDescent="0.25">
      <c r="K128" s="4"/>
    </row>
    <row r="129" spans="2:11" x14ac:dyDescent="0.25">
      <c r="K129" s="4"/>
    </row>
    <row r="130" spans="2:11" x14ac:dyDescent="0.25">
      <c r="K130" s="4"/>
    </row>
    <row r="131" spans="2:11" ht="24" customHeight="1" x14ac:dyDescent="0.25">
      <c r="K131" s="4"/>
    </row>
    <row r="132" spans="2:11" x14ac:dyDescent="0.25">
      <c r="K132" s="4"/>
    </row>
    <row r="133" spans="2:11" x14ac:dyDescent="0.25">
      <c r="K133" s="4"/>
    </row>
    <row r="134" spans="2:11" ht="15.75" customHeight="1" x14ac:dyDescent="0.25">
      <c r="K134" s="4"/>
    </row>
    <row r="135" spans="2:11" x14ac:dyDescent="0.25">
      <c r="K135" s="4"/>
    </row>
    <row r="144" spans="2:11" x14ac:dyDescent="0.25">
      <c r="B144" s="84"/>
      <c r="C144" s="84"/>
    </row>
    <row r="145" spans="2:2" x14ac:dyDescent="0.25">
      <c r="B145" s="84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</dc:creator>
  <cp:lastModifiedBy>Magdalena Pajurek</cp:lastModifiedBy>
  <cp:lastPrinted>2020-07-14T07:04:18Z</cp:lastPrinted>
  <dcterms:created xsi:type="dcterms:W3CDTF">2013-07-15T11:41:43Z</dcterms:created>
  <dcterms:modified xsi:type="dcterms:W3CDTF">2020-09-07T10:26:06Z</dcterms:modified>
</cp:coreProperties>
</file>