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1.06.2026_ZAPYTANIA\Dział Żywienia\Zastawa stołowa_289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39" i="1"/>
  <c r="F40" i="1"/>
  <c r="F41" i="1"/>
  <c r="F42" i="1"/>
  <c r="F43" i="1"/>
  <c r="F44" i="1"/>
  <c r="F45" i="1"/>
  <c r="F46" i="1"/>
  <c r="F47" i="1"/>
  <c r="F48" i="1"/>
  <c r="F3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6" i="1"/>
  <c r="F49" i="1" l="1"/>
  <c r="H40" i="1"/>
  <c r="I40" i="1" s="1"/>
  <c r="H42" i="1"/>
  <c r="I42" i="1" s="1"/>
  <c r="H43" i="1"/>
  <c r="H45" i="1"/>
  <c r="H46" i="1"/>
  <c r="H47" i="1"/>
  <c r="H48" i="1"/>
  <c r="I48" i="1" l="1"/>
  <c r="H39" i="1"/>
  <c r="I39" i="1" s="1"/>
  <c r="H44" i="1"/>
  <c r="I44" i="1" s="1"/>
  <c r="I47" i="1"/>
  <c r="I46" i="1"/>
  <c r="I45" i="1"/>
  <c r="H41" i="1"/>
  <c r="I41" i="1" s="1"/>
  <c r="I43" i="1"/>
  <c r="H38" i="1"/>
  <c r="I38" i="1" s="1"/>
  <c r="H37" i="1"/>
  <c r="I37" i="1" s="1"/>
  <c r="I49" i="1" l="1"/>
  <c r="H21" i="1" l="1"/>
  <c r="I21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22" i="1"/>
  <c r="I22" i="1" s="1"/>
  <c r="H13" i="1" l="1"/>
  <c r="I13" i="1" s="1"/>
  <c r="H10" i="1"/>
  <c r="I10" i="1" s="1"/>
  <c r="H11" i="1"/>
  <c r="I11" i="1" s="1"/>
  <c r="H12" i="1"/>
  <c r="I12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9" i="1"/>
  <c r="I9" i="1" s="1"/>
  <c r="H8" i="1"/>
  <c r="I8" i="1" s="1"/>
  <c r="H6" i="1"/>
  <c r="I6" i="1" s="1"/>
  <c r="H7" i="1"/>
  <c r="I7" i="1" s="1"/>
  <c r="I35" i="1" l="1"/>
  <c r="I50" i="1" s="1"/>
  <c r="F35" i="1"/>
  <c r="F50" i="1" s="1"/>
</calcChain>
</file>

<file path=xl/sharedStrings.xml><?xml version="1.0" encoding="utf-8"?>
<sst xmlns="http://schemas.openxmlformats.org/spreadsheetml/2006/main" count="140" uniqueCount="89">
  <si>
    <t>Łopatka do serwowania ażurowa, stal nierdzewna, długość 33 cm. Powierzchnia robocza: 8x8,5 cm</t>
  </si>
  <si>
    <t>Czarny ekspozytor Trybuna do prezentowania finger food. Wykonany z akrylu. Szerokość półki wynosi 6 cm. Wysokość 37 cm.</t>
  </si>
  <si>
    <t>Ekspozytor 1/4 koła finger food. Wysokość: 37 cm. wymiary (dł; szer; wys) 36x36 cm.</t>
  </si>
  <si>
    <t>Szczypce uniwersalne z blokadą, 30 cm. Wykonane ze stali nierdzewnej</t>
  </si>
  <si>
    <t>Chochelka do zupy. Długość 30 cm. Stal nierdzewna.</t>
  </si>
  <si>
    <t>Patelnia aluminiowa z trójawrstwową powłoką nieprzywierającą platnum plus.  średnica 24 cm, wysokość 5 cm</t>
  </si>
  <si>
    <t>Patelnia aluminiowa z trójawrstwową powłoką nieprzywierającą platnum plus.  średnica 32 cm, wysokość 5 cm</t>
  </si>
  <si>
    <t>Wazon szklany cylinder rurka, szkło przezroczyste, średnica 6 cm, wysokość 20-25 cm.</t>
  </si>
  <si>
    <t>Salaterka kwadratowa 24 cm - IWONA</t>
  </si>
  <si>
    <t>Dzbanek szklany 1,3 l, kolor transparentny, wys. 21 cm, max. temp. napojów: 60 st. C</t>
  </si>
  <si>
    <t>Łyżka obiadowa comas classic 193 mm</t>
  </si>
  <si>
    <t xml:space="preserve">Razem </t>
  </si>
  <si>
    <t xml:space="preserve">Półmisek owalny CHODZIEŻ Iwona biała 33 cm </t>
  </si>
  <si>
    <t>Widelec obiadowy comas classic 190 mm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</si>
  <si>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</si>
  <si>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</si>
  <si>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</si>
  <si>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</si>
  <si>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</si>
  <si>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</si>
  <si>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</si>
  <si>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</si>
  <si>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</si>
  <si>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</si>
  <si>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</si>
  <si>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</si>
  <si>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</si>
  <si>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</si>
  <si>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</si>
  <si>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</si>
  <si>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</si>
  <si>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</si>
  <si>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</si>
  <si>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</si>
  <si>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</si>
  <si>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</si>
  <si>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</si>
  <si>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</si>
  <si>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</si>
  <si>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</si>
  <si>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</si>
  <si>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</si>
  <si>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</si>
  <si>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Asortment</t>
  </si>
  <si>
    <t>RESTAURACJA PIEKIEŁKO</t>
  </si>
  <si>
    <t>STOŁÓWKA STUDENCKA</t>
  </si>
  <si>
    <t xml:space="preserve">Paleta plastikowa pełna z surowca LLDPE 1200 mm x 800 mm x 150 mm, z płozami (powierzchnia antypoślizgowa bez rant) waga 18 kg; kolor niebieski; atest PZH
(kontakt pośredni) dla przemysłu spożywczego </t>
  </si>
  <si>
    <t>Łyżka cedzakowa ze stali nierdzewnej 18/8 YATO o średnicy 200mm.
Zewnętrzna średnica cedzaka  200mm; wzmacniana rękojeść o długości 33cm wykonana z drutów o grubości 4mm; oczka grube o rozmiarze: 6mm x 6mm.
Parametry:
Średnica [mm]: 200; Długość [mm]: 520-590</t>
  </si>
  <si>
    <t xml:space="preserve">Zestaw desek HACCP do krojenia, 450x300 mm, sześć kolorów | </t>
  </si>
  <si>
    <t>Talerz płytki obiadowy Lubiana o średnicy 24 cm wykonany z porcelany biały z możliwośćią mycia w zmywarkach</t>
  </si>
  <si>
    <t>Talerz głęboki Lubiana Kaszub o średnicy 24 cm kolor biały z możliwoscią mycia w zmywarkach</t>
  </si>
  <si>
    <t>Talerz płytki deserowy Lubiana Kaszub o średnicy 17 cm  biały z możliwością mycia w zmywarkach</t>
  </si>
  <si>
    <t>Kubek Kaszub o pojemności 300 ml kolor biały z możliwością mycia w zmywarkach</t>
  </si>
  <si>
    <t>Widelec stołowy hendi o długości 197 mm wykonany ze stali nierdzewnej op 6 szt</t>
  </si>
  <si>
    <t>Łyżka stołowa hendi o długości 197 mm wykonana ze stali nierdzewnej op 6 szt</t>
  </si>
  <si>
    <t>Nóż stołowy hendi o długości 197 mm wykonany ze stali nierdzewnej op 6 szt</t>
  </si>
  <si>
    <t>Razem Restauracja + Stołówka</t>
  </si>
  <si>
    <t>op.</t>
  </si>
  <si>
    <t>zestaw</t>
  </si>
  <si>
    <t>szt.</t>
  </si>
  <si>
    <t>Plastikowy kosz na odpady z podwoziem i pokrywą, pojemność 168 l, kolor szary</t>
  </si>
  <si>
    <t>Łyżka do serwowania  o długości 30 -32 cm wykonanan ze stali nierdzewnej</t>
  </si>
  <si>
    <t>Wartość  netto</t>
  </si>
  <si>
    <t>Otwieracz kelnerski 3 - funkcyjny, korkociąg z otwieraczem i nożykiem, dł. 120 mm, wykonany ze stali nierdzewnej.</t>
  </si>
  <si>
    <t xml:space="preserve">Łopatka do tortu, ciast, wykonana z wysokiej jakości stali nierdzewnej 18/10 , polerowana na wysoki połysk, długość 20-25 cm, </t>
  </si>
  <si>
    <t xml:space="preserve">Koszyk na pieczywo prostokątny 26-27 cm x 16-17 cm, wysokość: 6,5-10 cm, wykonany z poliratanu, odporny na działanie UV, można myć w zmywarkach, </t>
  </si>
  <si>
    <t>Kotleciarka elektryczna - 750 W. Prędkość obrotow164 obr./min. Wymiary 51.5 x 22 x 40 cm. Ostrza i obudowa wykonane są ze stali nierdzewnej.</t>
  </si>
  <si>
    <t xml:space="preserve">Łyżka do serwowania 310-320 mm. Grubość uchwytu 2,7 mm. Polerowana stal nierdzewna </t>
  </si>
  <si>
    <t>Pojemnik transportowy do żywności z pokrywą, z polietylenu, poj. 75-80 l, max wysokość 40 cm,</t>
  </si>
  <si>
    <t>Wiaderko do lodu ze sczypcami z akrylowym uchwytem 800 ml, z wysokiej jakości szkła odporne na uszkodzenia oraz zarysowania, wysokość 130 mm.</t>
  </si>
  <si>
    <t>Zestaw desek do krojenia HACCP 45x30 cm. Materiał: z tworzywa sztucznego, grubość: min 1 cm.</t>
  </si>
  <si>
    <t>Goblet/kieliszek do wody, soku. Pojemność: 400 ml
Wysokość: 15,8 - 16 cm
Średnica: 8,5 cm</t>
  </si>
  <si>
    <t>Filiżanka Lubiana Victoria 250 ml, porcelana, biała, niedekorowana.  Wym. filiżanka- 8x8 cm, bez spodka</t>
  </si>
  <si>
    <t xml:space="preserve">Pucharek do lodów i deserów poj. 260 ml </t>
  </si>
  <si>
    <t xml:space="preserve">Kieliszek do szampana pure KROSNO  pojemność 170 ml, </t>
  </si>
  <si>
    <t xml:space="preserve">Kieliszki do wódki 35ml Krosno pure, </t>
  </si>
  <si>
    <t>Flaczarka na nóżce Chodzież Iwona, kolor biały, poj. 400 ml, bez spodka, bez uchwytów</t>
  </si>
  <si>
    <t xml:space="preserve">Pojemnik GN 2/3, głębokość 10 cm  ze stali nierdzewnej. </t>
  </si>
  <si>
    <t>Nóż obiadowy comas classic 222 mm</t>
  </si>
  <si>
    <t>J.m.</t>
  </si>
  <si>
    <t>Ilość</t>
  </si>
  <si>
    <t>Lp.</t>
  </si>
  <si>
    <t>Cena łączna brutto</t>
  </si>
  <si>
    <t xml:space="preserve">Cena jednostkowa netto </t>
  </si>
  <si>
    <t xml:space="preserve">Stawka VAT </t>
  </si>
  <si>
    <t>Kwota VAT</t>
  </si>
  <si>
    <t>Załącznik nr 3</t>
  </si>
  <si>
    <t>………………………………………………………
     miejscowość i data, pieczęć i podpis  przedstawiciela(li) Wykonawcy</t>
  </si>
  <si>
    <t>FORMULARZ CENOWY/OPIS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</si>
</sst>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3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3E3E40"/>
      <name val="Arial"/>
      <family val="2"/>
      <charset val="238"/>
    </font>
    <font>
      <sz val="11"/>
      <color rgb="FF393D46"/>
      <name val="Arial"/>
      <family val="2"/>
      <charset val="238"/>
    </font>
    <font>
      <sz val="11"/>
      <color rgb="FF1F2E32"/>
      <name val="Arial"/>
      <family val="2"/>
      <charset val="238"/>
    </font>
    <font>
      <sz val="11"/>
      <color rgb="FF1D1D1B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 "/>
      <charset val="238"/>
    </font>
    <font>
      <b/>
      <sz val="11"/>
      <color theme="1"/>
      <name val="Calibri "/>
      <charset val="238"/>
    </font>
    <font>
      <b/>
      <sz val="12"/>
      <color theme="1"/>
      <name val="Calibri 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/>
    </xf>
    <xf numFmtId="9" fontId="9" fillId="0" borderId="1" xfId="2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/>
    <xf numFmtId="44" fontId="10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44" fontId="10" fillId="2" borderId="1" xfId="0" applyNumberFormat="1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left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12" fillId="0" borderId="1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center" wrapText="1" inden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topLeftCell="A34" zoomScale="90" zoomScaleNormal="90" workbookViewId="0">
      <selection activeCell="E37" sqref="E37"/>
    </sheetView>
  </sheetViews>
  <sheetFormatPr defaultRowHeight="15"/>
  <cols>
    <col min="1" max="1" width="5.140625" style="3" customWidth="1"/>
    <col min="2" max="2" width="41.42578125" style="5" customWidth="1"/>
    <col min="3" max="3" width="8.7109375" style="3" customWidth="1"/>
    <col min="4" max="4" width="9.140625" style="8"/>
    <col min="5" max="6" width="14.85546875" customWidth="1"/>
    <col min="7" max="7" width="8.28515625" style="3" customWidth="1"/>
    <col min="8" max="8" width="12.7109375" style="3" customWidth="1"/>
    <col min="9" max="9" width="15.5703125" style="3" customWidth="1"/>
  </cols>
  <sheetData>
    <row r="1" spans="1:9">
      <c r="I1" s="22" t="s">
        <v>86</v>
      </c>
    </row>
    <row r="2" spans="1:9">
      <c r="A2" s="44" t="s">
        <v>88</v>
      </c>
      <c r="B2" s="44"/>
      <c r="C2" s="44"/>
      <c r="D2" s="44"/>
      <c r="E2" s="44"/>
      <c r="F2" s="44"/>
      <c r="G2" s="44"/>
      <c r="H2" s="44"/>
      <c r="I2" s="44"/>
    </row>
    <row r="4" spans="1:9" s="1" customFormat="1" ht="45">
      <c r="A4" s="6" t="s">
        <v>81</v>
      </c>
      <c r="B4" s="6" t="s">
        <v>43</v>
      </c>
      <c r="C4" s="6" t="s">
        <v>79</v>
      </c>
      <c r="D4" s="7" t="s">
        <v>80</v>
      </c>
      <c r="E4" s="6" t="s">
        <v>83</v>
      </c>
      <c r="F4" s="6" t="s">
        <v>62</v>
      </c>
      <c r="G4" s="6" t="s">
        <v>84</v>
      </c>
      <c r="H4" s="6" t="s">
        <v>85</v>
      </c>
      <c r="I4" s="6" t="s">
        <v>82</v>
      </c>
    </row>
    <row r="5" spans="1:9" s="1" customFormat="1" ht="24.95" customHeight="1">
      <c r="A5" s="42" t="s">
        <v>44</v>
      </c>
      <c r="B5" s="42"/>
      <c r="C5" s="42"/>
      <c r="D5" s="42"/>
      <c r="E5" s="42"/>
      <c r="F5" s="42"/>
      <c r="G5" s="42"/>
      <c r="H5" s="42"/>
      <c r="I5" s="42"/>
    </row>
    <row r="6" spans="1:9" ht="51" customHeight="1">
      <c r="A6" s="2" t="s">
        <v>14</v>
      </c>
      <c r="B6" s="34" t="s">
        <v>63</v>
      </c>
      <c r="C6" s="18" t="s">
        <v>59</v>
      </c>
      <c r="D6" s="4">
        <v>10</v>
      </c>
      <c r="E6" s="9"/>
      <c r="F6" s="9">
        <f>D6*E6</f>
        <v>0</v>
      </c>
      <c r="G6" s="10">
        <v>0.23</v>
      </c>
      <c r="H6" s="9">
        <f>F6*G6</f>
        <v>0</v>
      </c>
      <c r="I6" s="9">
        <f>F6+H6</f>
        <v>0</v>
      </c>
    </row>
    <row r="7" spans="1:9" ht="59.25" customHeight="1">
      <c r="A7" s="2" t="s">
        <v>15</v>
      </c>
      <c r="B7" s="34" t="s">
        <v>64</v>
      </c>
      <c r="C7" s="18" t="s">
        <v>59</v>
      </c>
      <c r="D7" s="4">
        <v>10</v>
      </c>
      <c r="E7" s="9"/>
      <c r="F7" s="9">
        <f t="shared" ref="F7:F34" si="0">D7*E7</f>
        <v>0</v>
      </c>
      <c r="G7" s="10">
        <v>0.23</v>
      </c>
      <c r="H7" s="9">
        <f t="shared" ref="H7:H34" si="1">F7*G7</f>
        <v>0</v>
      </c>
      <c r="I7" s="9">
        <f t="shared" ref="I7:I34" si="2">F7+H7</f>
        <v>0</v>
      </c>
    </row>
    <row r="8" spans="1:9" ht="45.75" customHeight="1">
      <c r="A8" s="2" t="s">
        <v>16</v>
      </c>
      <c r="B8" s="34" t="s">
        <v>7</v>
      </c>
      <c r="C8" s="18" t="s">
        <v>59</v>
      </c>
      <c r="D8" s="4">
        <v>20</v>
      </c>
      <c r="E8" s="9"/>
      <c r="F8" s="9">
        <f t="shared" si="0"/>
        <v>0</v>
      </c>
      <c r="G8" s="10">
        <v>0.23</v>
      </c>
      <c r="H8" s="9">
        <f t="shared" si="1"/>
        <v>0</v>
      </c>
      <c r="I8" s="9">
        <f t="shared" si="2"/>
        <v>0</v>
      </c>
    </row>
    <row r="9" spans="1:9" ht="78.75" customHeight="1">
      <c r="A9" s="2" t="s">
        <v>17</v>
      </c>
      <c r="B9" s="34" t="s">
        <v>65</v>
      </c>
      <c r="C9" s="18" t="s">
        <v>59</v>
      </c>
      <c r="D9" s="4">
        <v>20</v>
      </c>
      <c r="E9" s="9"/>
      <c r="F9" s="9">
        <f t="shared" si="0"/>
        <v>0</v>
      </c>
      <c r="G9" s="10">
        <v>0.23</v>
      </c>
      <c r="H9" s="9">
        <f t="shared" si="1"/>
        <v>0</v>
      </c>
      <c r="I9" s="9">
        <f t="shared" si="2"/>
        <v>0</v>
      </c>
    </row>
    <row r="10" spans="1:9" ht="60.75" customHeight="1">
      <c r="A10" s="2" t="s">
        <v>18</v>
      </c>
      <c r="B10" s="35" t="s">
        <v>66</v>
      </c>
      <c r="C10" s="19" t="s">
        <v>59</v>
      </c>
      <c r="D10" s="4">
        <v>1</v>
      </c>
      <c r="E10" s="9"/>
      <c r="F10" s="9">
        <f t="shared" si="0"/>
        <v>0</v>
      </c>
      <c r="G10" s="10">
        <v>0.23</v>
      </c>
      <c r="H10" s="9">
        <f t="shared" si="1"/>
        <v>0</v>
      </c>
      <c r="I10" s="9">
        <f t="shared" si="2"/>
        <v>0</v>
      </c>
    </row>
    <row r="11" spans="1:9" ht="48.75" customHeight="1">
      <c r="A11" s="2" t="s">
        <v>19</v>
      </c>
      <c r="B11" s="36" t="s">
        <v>67</v>
      </c>
      <c r="C11" s="15" t="s">
        <v>59</v>
      </c>
      <c r="D11" s="4">
        <v>10</v>
      </c>
      <c r="E11" s="9"/>
      <c r="F11" s="9">
        <f t="shared" si="0"/>
        <v>0</v>
      </c>
      <c r="G11" s="10">
        <v>0.23</v>
      </c>
      <c r="H11" s="9">
        <f t="shared" si="1"/>
        <v>0</v>
      </c>
      <c r="I11" s="9">
        <f t="shared" si="2"/>
        <v>0</v>
      </c>
    </row>
    <row r="12" spans="1:9" ht="48.75" customHeight="1">
      <c r="A12" s="2" t="s">
        <v>20</v>
      </c>
      <c r="B12" s="37" t="s">
        <v>0</v>
      </c>
      <c r="C12" s="16" t="s">
        <v>59</v>
      </c>
      <c r="D12" s="4">
        <v>10</v>
      </c>
      <c r="E12" s="9"/>
      <c r="F12" s="9">
        <f t="shared" si="0"/>
        <v>0</v>
      </c>
      <c r="G12" s="10">
        <v>0.23</v>
      </c>
      <c r="H12" s="9">
        <f t="shared" si="1"/>
        <v>0</v>
      </c>
      <c r="I12" s="9">
        <f t="shared" si="2"/>
        <v>0</v>
      </c>
    </row>
    <row r="13" spans="1:9" ht="57.75" customHeight="1">
      <c r="A13" s="2" t="s">
        <v>21</v>
      </c>
      <c r="B13" s="37" t="s">
        <v>1</v>
      </c>
      <c r="C13" s="16" t="s">
        <v>59</v>
      </c>
      <c r="D13" s="4">
        <v>4</v>
      </c>
      <c r="E13" s="9"/>
      <c r="F13" s="9">
        <f t="shared" si="0"/>
        <v>0</v>
      </c>
      <c r="G13" s="10">
        <v>0.23</v>
      </c>
      <c r="H13" s="9">
        <f t="shared" si="1"/>
        <v>0</v>
      </c>
      <c r="I13" s="9">
        <f t="shared" si="2"/>
        <v>0</v>
      </c>
    </row>
    <row r="14" spans="1:9" ht="51" customHeight="1">
      <c r="A14" s="2" t="s">
        <v>22</v>
      </c>
      <c r="B14" s="37" t="s">
        <v>2</v>
      </c>
      <c r="C14" s="16" t="s">
        <v>59</v>
      </c>
      <c r="D14" s="4">
        <v>4</v>
      </c>
      <c r="E14" s="9"/>
      <c r="F14" s="9">
        <f t="shared" si="0"/>
        <v>0</v>
      </c>
      <c r="G14" s="10">
        <v>0.23</v>
      </c>
      <c r="H14" s="9">
        <f t="shared" si="1"/>
        <v>0</v>
      </c>
      <c r="I14" s="9">
        <f t="shared" si="2"/>
        <v>0</v>
      </c>
    </row>
    <row r="15" spans="1:9" ht="29.25" customHeight="1">
      <c r="A15" s="2" t="s">
        <v>23</v>
      </c>
      <c r="B15" s="37" t="s">
        <v>3</v>
      </c>
      <c r="C15" s="16" t="s">
        <v>59</v>
      </c>
      <c r="D15" s="4">
        <v>10</v>
      </c>
      <c r="E15" s="9"/>
      <c r="F15" s="9">
        <f t="shared" si="0"/>
        <v>0</v>
      </c>
      <c r="G15" s="10">
        <v>0.23</v>
      </c>
      <c r="H15" s="9">
        <f t="shared" si="1"/>
        <v>0</v>
      </c>
      <c r="I15" s="9">
        <f t="shared" si="2"/>
        <v>0</v>
      </c>
    </row>
    <row r="16" spans="1:9" ht="28.5">
      <c r="A16" s="2" t="s">
        <v>24</v>
      </c>
      <c r="B16" s="37" t="s">
        <v>4</v>
      </c>
      <c r="C16" s="16" t="s">
        <v>59</v>
      </c>
      <c r="D16" s="4">
        <v>10</v>
      </c>
      <c r="E16" s="9"/>
      <c r="F16" s="9">
        <f t="shared" si="0"/>
        <v>0</v>
      </c>
      <c r="G16" s="10">
        <v>0.23</v>
      </c>
      <c r="H16" s="9">
        <f t="shared" si="1"/>
        <v>0</v>
      </c>
      <c r="I16" s="9">
        <f t="shared" si="2"/>
        <v>0</v>
      </c>
    </row>
    <row r="17" spans="1:9" ht="42" customHeight="1">
      <c r="A17" s="2" t="s">
        <v>25</v>
      </c>
      <c r="B17" s="37" t="s">
        <v>68</v>
      </c>
      <c r="C17" s="16" t="s">
        <v>59</v>
      </c>
      <c r="D17" s="4">
        <v>2</v>
      </c>
      <c r="E17" s="9"/>
      <c r="F17" s="9">
        <f t="shared" si="0"/>
        <v>0</v>
      </c>
      <c r="G17" s="10">
        <v>0.23</v>
      </c>
      <c r="H17" s="9">
        <f t="shared" si="1"/>
        <v>0</v>
      </c>
      <c r="I17" s="9">
        <f t="shared" si="2"/>
        <v>0</v>
      </c>
    </row>
    <row r="18" spans="1:9" ht="43.5" customHeight="1">
      <c r="A18" s="2" t="s">
        <v>26</v>
      </c>
      <c r="B18" s="37" t="s">
        <v>77</v>
      </c>
      <c r="C18" s="16" t="s">
        <v>59</v>
      </c>
      <c r="D18" s="4">
        <v>4</v>
      </c>
      <c r="E18" s="9"/>
      <c r="F18" s="9">
        <f t="shared" si="0"/>
        <v>0</v>
      </c>
      <c r="G18" s="10">
        <v>0.23</v>
      </c>
      <c r="H18" s="9">
        <f t="shared" si="1"/>
        <v>0</v>
      </c>
      <c r="I18" s="9">
        <f t="shared" si="2"/>
        <v>0</v>
      </c>
    </row>
    <row r="19" spans="1:9" ht="54" customHeight="1">
      <c r="A19" s="2" t="s">
        <v>27</v>
      </c>
      <c r="B19" s="37" t="s">
        <v>5</v>
      </c>
      <c r="C19" s="16" t="s">
        <v>59</v>
      </c>
      <c r="D19" s="4">
        <v>4</v>
      </c>
      <c r="E19" s="9"/>
      <c r="F19" s="9">
        <f t="shared" si="0"/>
        <v>0</v>
      </c>
      <c r="G19" s="10">
        <v>0.23</v>
      </c>
      <c r="H19" s="9">
        <f t="shared" si="1"/>
        <v>0</v>
      </c>
      <c r="I19" s="9">
        <f t="shared" si="2"/>
        <v>0</v>
      </c>
    </row>
    <row r="20" spans="1:9" ht="53.25" customHeight="1">
      <c r="A20" s="2" t="s">
        <v>28</v>
      </c>
      <c r="B20" s="37" t="s">
        <v>6</v>
      </c>
      <c r="C20" s="16" t="s">
        <v>59</v>
      </c>
      <c r="D20" s="4">
        <v>2</v>
      </c>
      <c r="E20" s="9"/>
      <c r="F20" s="9">
        <f t="shared" si="0"/>
        <v>0</v>
      </c>
      <c r="G20" s="10">
        <v>0.23</v>
      </c>
      <c r="H20" s="9">
        <f t="shared" si="1"/>
        <v>0</v>
      </c>
      <c r="I20" s="9">
        <f t="shared" si="2"/>
        <v>0</v>
      </c>
    </row>
    <row r="21" spans="1:9" ht="57.75" customHeight="1">
      <c r="A21" s="2" t="s">
        <v>29</v>
      </c>
      <c r="B21" s="38" t="s">
        <v>69</v>
      </c>
      <c r="C21" s="15" t="s">
        <v>59</v>
      </c>
      <c r="D21" s="4">
        <v>6</v>
      </c>
      <c r="E21" s="9"/>
      <c r="F21" s="9">
        <f t="shared" si="0"/>
        <v>0</v>
      </c>
      <c r="G21" s="10">
        <v>0.23</v>
      </c>
      <c r="H21" s="9">
        <f t="shared" si="1"/>
        <v>0</v>
      </c>
      <c r="I21" s="9">
        <f t="shared" si="2"/>
        <v>0</v>
      </c>
    </row>
    <row r="22" spans="1:9" ht="48" customHeight="1">
      <c r="A22" s="2" t="s">
        <v>30</v>
      </c>
      <c r="B22" s="37" t="s">
        <v>70</v>
      </c>
      <c r="C22" s="16" t="s">
        <v>58</v>
      </c>
      <c r="D22" s="4">
        <v>1</v>
      </c>
      <c r="E22" s="9"/>
      <c r="F22" s="9">
        <f t="shared" si="0"/>
        <v>0</v>
      </c>
      <c r="G22" s="10">
        <v>0.23</v>
      </c>
      <c r="H22" s="9">
        <f t="shared" si="1"/>
        <v>0</v>
      </c>
      <c r="I22" s="9">
        <f t="shared" si="2"/>
        <v>0</v>
      </c>
    </row>
    <row r="23" spans="1:9" ht="57">
      <c r="A23" s="2" t="s">
        <v>31</v>
      </c>
      <c r="B23" s="39" t="s">
        <v>71</v>
      </c>
      <c r="C23" s="20" t="s">
        <v>59</v>
      </c>
      <c r="D23" s="4">
        <v>300</v>
      </c>
      <c r="E23" s="9"/>
      <c r="F23" s="9">
        <f t="shared" si="0"/>
        <v>0</v>
      </c>
      <c r="G23" s="10">
        <v>0.23</v>
      </c>
      <c r="H23" s="9">
        <f t="shared" si="1"/>
        <v>0</v>
      </c>
      <c r="I23" s="9">
        <f t="shared" si="2"/>
        <v>0</v>
      </c>
    </row>
    <row r="24" spans="1:9" ht="66" customHeight="1">
      <c r="A24" s="2" t="s">
        <v>32</v>
      </c>
      <c r="B24" s="40" t="s">
        <v>76</v>
      </c>
      <c r="C24" s="15" t="s">
        <v>59</v>
      </c>
      <c r="D24" s="4">
        <v>100</v>
      </c>
      <c r="E24" s="9"/>
      <c r="F24" s="9">
        <f t="shared" si="0"/>
        <v>0</v>
      </c>
      <c r="G24" s="10">
        <v>0.23</v>
      </c>
      <c r="H24" s="9">
        <f t="shared" si="1"/>
        <v>0</v>
      </c>
      <c r="I24" s="9">
        <f t="shared" si="2"/>
        <v>0</v>
      </c>
    </row>
    <row r="25" spans="1:9" ht="22.5" customHeight="1">
      <c r="A25" s="2" t="s">
        <v>33</v>
      </c>
      <c r="B25" s="40" t="s">
        <v>73</v>
      </c>
      <c r="C25" s="15" t="s">
        <v>59</v>
      </c>
      <c r="D25" s="4">
        <v>100</v>
      </c>
      <c r="E25" s="9"/>
      <c r="F25" s="9">
        <f t="shared" si="0"/>
        <v>0</v>
      </c>
      <c r="G25" s="10">
        <v>0.23</v>
      </c>
      <c r="H25" s="9">
        <f t="shared" si="1"/>
        <v>0</v>
      </c>
      <c r="I25" s="9">
        <f t="shared" si="2"/>
        <v>0</v>
      </c>
    </row>
    <row r="26" spans="1:9" ht="51" customHeight="1">
      <c r="A26" s="2" t="s">
        <v>34</v>
      </c>
      <c r="B26" s="37" t="s">
        <v>72</v>
      </c>
      <c r="C26" s="16" t="s">
        <v>59</v>
      </c>
      <c r="D26" s="4">
        <v>100</v>
      </c>
      <c r="E26" s="9"/>
      <c r="F26" s="9">
        <f t="shared" si="0"/>
        <v>0</v>
      </c>
      <c r="G26" s="10">
        <v>0.23</v>
      </c>
      <c r="H26" s="9">
        <f t="shared" si="1"/>
        <v>0</v>
      </c>
      <c r="I26" s="9">
        <f t="shared" si="2"/>
        <v>0</v>
      </c>
    </row>
    <row r="27" spans="1:9" ht="22.5" customHeight="1">
      <c r="A27" s="2" t="s">
        <v>35</v>
      </c>
      <c r="B27" s="41" t="s">
        <v>8</v>
      </c>
      <c r="C27" s="21" t="s">
        <v>59</v>
      </c>
      <c r="D27" s="4">
        <v>20</v>
      </c>
      <c r="E27" s="9"/>
      <c r="F27" s="9">
        <f t="shared" si="0"/>
        <v>0</v>
      </c>
      <c r="G27" s="10">
        <v>0.23</v>
      </c>
      <c r="H27" s="9">
        <f t="shared" si="1"/>
        <v>0</v>
      </c>
      <c r="I27" s="9">
        <f t="shared" si="2"/>
        <v>0</v>
      </c>
    </row>
    <row r="28" spans="1:9" ht="42.75">
      <c r="A28" s="2" t="s">
        <v>36</v>
      </c>
      <c r="B28" s="37" t="s">
        <v>9</v>
      </c>
      <c r="C28" s="16" t="s">
        <v>59</v>
      </c>
      <c r="D28" s="4">
        <v>30</v>
      </c>
      <c r="E28" s="9"/>
      <c r="F28" s="9">
        <f t="shared" si="0"/>
        <v>0</v>
      </c>
      <c r="G28" s="10">
        <v>0.23</v>
      </c>
      <c r="H28" s="9">
        <f t="shared" si="1"/>
        <v>0</v>
      </c>
      <c r="I28" s="9">
        <f t="shared" si="2"/>
        <v>0</v>
      </c>
    </row>
    <row r="29" spans="1:9" ht="48" customHeight="1">
      <c r="A29" s="2" t="s">
        <v>37</v>
      </c>
      <c r="B29" s="37" t="s">
        <v>74</v>
      </c>
      <c r="C29" s="16" t="s">
        <v>59</v>
      </c>
      <c r="D29" s="4">
        <v>180</v>
      </c>
      <c r="E29" s="9"/>
      <c r="F29" s="9">
        <f t="shared" si="0"/>
        <v>0</v>
      </c>
      <c r="G29" s="10">
        <v>0.23</v>
      </c>
      <c r="H29" s="9">
        <f t="shared" si="1"/>
        <v>0</v>
      </c>
      <c r="I29" s="9">
        <f t="shared" si="2"/>
        <v>0</v>
      </c>
    </row>
    <row r="30" spans="1:9">
      <c r="A30" s="2" t="s">
        <v>38</v>
      </c>
      <c r="B30" s="38" t="s">
        <v>75</v>
      </c>
      <c r="C30" s="15" t="s">
        <v>59</v>
      </c>
      <c r="D30" s="4">
        <v>180</v>
      </c>
      <c r="E30" s="9"/>
      <c r="F30" s="9">
        <f t="shared" si="0"/>
        <v>0</v>
      </c>
      <c r="G30" s="10">
        <v>0.23</v>
      </c>
      <c r="H30" s="9">
        <f t="shared" si="1"/>
        <v>0</v>
      </c>
      <c r="I30" s="9">
        <f t="shared" si="2"/>
        <v>0</v>
      </c>
    </row>
    <row r="31" spans="1:9">
      <c r="A31" s="2" t="s">
        <v>39</v>
      </c>
      <c r="B31" s="37" t="s">
        <v>78</v>
      </c>
      <c r="C31" s="16" t="s">
        <v>59</v>
      </c>
      <c r="D31" s="4">
        <v>200</v>
      </c>
      <c r="E31" s="9"/>
      <c r="F31" s="9">
        <f t="shared" si="0"/>
        <v>0</v>
      </c>
      <c r="G31" s="10">
        <v>0.23</v>
      </c>
      <c r="H31" s="9">
        <f t="shared" si="1"/>
        <v>0</v>
      </c>
      <c r="I31" s="9">
        <f t="shared" si="2"/>
        <v>0</v>
      </c>
    </row>
    <row r="32" spans="1:9">
      <c r="A32" s="2" t="s">
        <v>40</v>
      </c>
      <c r="B32" s="37" t="s">
        <v>10</v>
      </c>
      <c r="C32" s="16" t="s">
        <v>59</v>
      </c>
      <c r="D32" s="4">
        <v>100</v>
      </c>
      <c r="E32" s="9"/>
      <c r="F32" s="9">
        <f t="shared" si="0"/>
        <v>0</v>
      </c>
      <c r="G32" s="10">
        <v>0.23</v>
      </c>
      <c r="H32" s="9">
        <f t="shared" si="1"/>
        <v>0</v>
      </c>
      <c r="I32" s="9">
        <f t="shared" si="2"/>
        <v>0</v>
      </c>
    </row>
    <row r="33" spans="1:9" ht="29.25">
      <c r="A33" s="2" t="s">
        <v>41</v>
      </c>
      <c r="B33" s="38" t="s">
        <v>13</v>
      </c>
      <c r="C33" s="15" t="s">
        <v>59</v>
      </c>
      <c r="D33" s="4">
        <v>200</v>
      </c>
      <c r="E33" s="9"/>
      <c r="F33" s="9">
        <f t="shared" si="0"/>
        <v>0</v>
      </c>
      <c r="G33" s="10">
        <v>0.23</v>
      </c>
      <c r="H33" s="9">
        <f t="shared" si="1"/>
        <v>0</v>
      </c>
      <c r="I33" s="9">
        <f t="shared" si="2"/>
        <v>0</v>
      </c>
    </row>
    <row r="34" spans="1:9" ht="28.5">
      <c r="A34" s="2" t="s">
        <v>42</v>
      </c>
      <c r="B34" s="37" t="s">
        <v>12</v>
      </c>
      <c r="C34" s="16" t="s">
        <v>59</v>
      </c>
      <c r="D34" s="4">
        <v>50</v>
      </c>
      <c r="E34" s="9"/>
      <c r="F34" s="9">
        <f t="shared" si="0"/>
        <v>0</v>
      </c>
      <c r="G34" s="10">
        <v>0.23</v>
      </c>
      <c r="H34" s="9">
        <f t="shared" si="1"/>
        <v>0</v>
      </c>
      <c r="I34" s="9">
        <f t="shared" si="2"/>
        <v>0</v>
      </c>
    </row>
    <row r="35" spans="1:9" ht="22.5" customHeight="1">
      <c r="A35" s="13"/>
      <c r="B35" s="14" t="s">
        <v>11</v>
      </c>
      <c r="C35" s="17"/>
      <c r="D35" s="13"/>
      <c r="E35" s="47"/>
      <c r="F35" s="48">
        <f>SUM(F6:F34)</f>
        <v>0</v>
      </c>
      <c r="G35" s="48"/>
      <c r="H35" s="48"/>
      <c r="I35" s="48">
        <f>SUM(I6:I34)</f>
        <v>0</v>
      </c>
    </row>
    <row r="36" spans="1:9" ht="24.95" customHeight="1">
      <c r="A36" s="43" t="s">
        <v>45</v>
      </c>
      <c r="B36" s="43"/>
      <c r="C36" s="43"/>
      <c r="D36" s="43"/>
      <c r="E36" s="43"/>
      <c r="F36" s="43"/>
      <c r="G36" s="43"/>
      <c r="H36" s="43"/>
      <c r="I36" s="43"/>
    </row>
    <row r="37" spans="1:9" ht="85.5">
      <c r="A37" s="2" t="s">
        <v>14</v>
      </c>
      <c r="B37" s="11" t="s">
        <v>46</v>
      </c>
      <c r="C37" s="12" t="s">
        <v>59</v>
      </c>
      <c r="D37" s="23">
        <v>6</v>
      </c>
      <c r="E37" s="9"/>
      <c r="F37" s="9">
        <f t="shared" ref="F37" si="3">D37*E37</f>
        <v>0</v>
      </c>
      <c r="G37" s="25">
        <v>0.23</v>
      </c>
      <c r="H37" s="24">
        <f t="shared" ref="H37" si="4">F37*G37</f>
        <v>0</v>
      </c>
      <c r="I37" s="24">
        <f t="shared" ref="I37" si="5">F37+H37</f>
        <v>0</v>
      </c>
    </row>
    <row r="38" spans="1:9" ht="128.25">
      <c r="A38" s="2" t="s">
        <v>15</v>
      </c>
      <c r="B38" s="11" t="s">
        <v>47</v>
      </c>
      <c r="C38" s="12" t="s">
        <v>59</v>
      </c>
      <c r="D38" s="23">
        <v>2</v>
      </c>
      <c r="E38" s="9"/>
      <c r="F38" s="9">
        <f t="shared" ref="F38:F48" si="6">D38*E38</f>
        <v>0</v>
      </c>
      <c r="G38" s="25">
        <v>0.23</v>
      </c>
      <c r="H38" s="24">
        <f t="shared" ref="H38:H48" si="7">F38*G38</f>
        <v>0</v>
      </c>
      <c r="I38" s="24">
        <f t="shared" ref="I38:I48" si="8">F38+H38</f>
        <v>0</v>
      </c>
    </row>
    <row r="39" spans="1:9" ht="28.5">
      <c r="A39" s="2" t="s">
        <v>16</v>
      </c>
      <c r="B39" s="11" t="s">
        <v>48</v>
      </c>
      <c r="C39" s="12" t="s">
        <v>58</v>
      </c>
      <c r="D39" s="23">
        <v>2</v>
      </c>
      <c r="E39" s="9"/>
      <c r="F39" s="9">
        <f t="shared" si="6"/>
        <v>0</v>
      </c>
      <c r="G39" s="25">
        <v>0.23</v>
      </c>
      <c r="H39" s="24">
        <f t="shared" si="7"/>
        <v>0</v>
      </c>
      <c r="I39" s="24">
        <f t="shared" si="8"/>
        <v>0</v>
      </c>
    </row>
    <row r="40" spans="1:9" ht="42.75">
      <c r="A40" s="2" t="s">
        <v>17</v>
      </c>
      <c r="B40" s="11" t="s">
        <v>49</v>
      </c>
      <c r="C40" s="12" t="s">
        <v>59</v>
      </c>
      <c r="D40" s="23">
        <v>200</v>
      </c>
      <c r="E40" s="9"/>
      <c r="F40" s="9">
        <f t="shared" si="6"/>
        <v>0</v>
      </c>
      <c r="G40" s="25">
        <v>0.23</v>
      </c>
      <c r="H40" s="24">
        <f t="shared" si="7"/>
        <v>0</v>
      </c>
      <c r="I40" s="24">
        <f t="shared" si="8"/>
        <v>0</v>
      </c>
    </row>
    <row r="41" spans="1:9" ht="42.75">
      <c r="A41" s="2" t="s">
        <v>18</v>
      </c>
      <c r="B41" s="11" t="s">
        <v>50</v>
      </c>
      <c r="C41" s="12" t="s">
        <v>59</v>
      </c>
      <c r="D41" s="23">
        <v>250</v>
      </c>
      <c r="E41" s="9"/>
      <c r="F41" s="9">
        <f t="shared" si="6"/>
        <v>0</v>
      </c>
      <c r="G41" s="25">
        <v>0.23</v>
      </c>
      <c r="H41" s="24">
        <f t="shared" si="7"/>
        <v>0</v>
      </c>
      <c r="I41" s="24">
        <f t="shared" si="8"/>
        <v>0</v>
      </c>
    </row>
    <row r="42" spans="1:9" ht="42.75">
      <c r="A42" s="2" t="s">
        <v>19</v>
      </c>
      <c r="B42" s="11" t="s">
        <v>51</v>
      </c>
      <c r="C42" s="12" t="s">
        <v>59</v>
      </c>
      <c r="D42" s="23">
        <v>200</v>
      </c>
      <c r="E42" s="9"/>
      <c r="F42" s="9">
        <f t="shared" si="6"/>
        <v>0</v>
      </c>
      <c r="G42" s="25">
        <v>0.23</v>
      </c>
      <c r="H42" s="24">
        <f t="shared" si="7"/>
        <v>0</v>
      </c>
      <c r="I42" s="24">
        <f t="shared" si="8"/>
        <v>0</v>
      </c>
    </row>
    <row r="43" spans="1:9" ht="28.5">
      <c r="A43" s="2" t="s">
        <v>20</v>
      </c>
      <c r="B43" s="11" t="s">
        <v>52</v>
      </c>
      <c r="C43" s="12" t="s">
        <v>59</v>
      </c>
      <c r="D43" s="23">
        <v>500</v>
      </c>
      <c r="E43" s="9"/>
      <c r="F43" s="9">
        <f t="shared" si="6"/>
        <v>0</v>
      </c>
      <c r="G43" s="25">
        <v>0.23</v>
      </c>
      <c r="H43" s="24">
        <f t="shared" si="7"/>
        <v>0</v>
      </c>
      <c r="I43" s="24">
        <f t="shared" si="8"/>
        <v>0</v>
      </c>
    </row>
    <row r="44" spans="1:9" ht="28.5">
      <c r="A44" s="2" t="s">
        <v>21</v>
      </c>
      <c r="B44" s="11" t="s">
        <v>53</v>
      </c>
      <c r="C44" s="12" t="s">
        <v>57</v>
      </c>
      <c r="D44" s="23">
        <v>60</v>
      </c>
      <c r="E44" s="9"/>
      <c r="F44" s="9">
        <f t="shared" si="6"/>
        <v>0</v>
      </c>
      <c r="G44" s="25">
        <v>0.23</v>
      </c>
      <c r="H44" s="24">
        <f t="shared" si="7"/>
        <v>0</v>
      </c>
      <c r="I44" s="24">
        <f t="shared" si="8"/>
        <v>0</v>
      </c>
    </row>
    <row r="45" spans="1:9" ht="28.5">
      <c r="A45" s="2" t="s">
        <v>22</v>
      </c>
      <c r="B45" s="11" t="s">
        <v>54</v>
      </c>
      <c r="C45" s="12" t="s">
        <v>57</v>
      </c>
      <c r="D45" s="23">
        <v>60</v>
      </c>
      <c r="E45" s="9"/>
      <c r="F45" s="9">
        <f t="shared" si="6"/>
        <v>0</v>
      </c>
      <c r="G45" s="25">
        <v>0.23</v>
      </c>
      <c r="H45" s="24">
        <f t="shared" si="7"/>
        <v>0</v>
      </c>
      <c r="I45" s="24">
        <f t="shared" si="8"/>
        <v>0</v>
      </c>
    </row>
    <row r="46" spans="1:9" ht="28.5">
      <c r="A46" s="2" t="s">
        <v>23</v>
      </c>
      <c r="B46" s="11" t="s">
        <v>55</v>
      </c>
      <c r="C46" s="12" t="s">
        <v>57</v>
      </c>
      <c r="D46" s="23">
        <v>50</v>
      </c>
      <c r="E46" s="9"/>
      <c r="F46" s="9">
        <f t="shared" si="6"/>
        <v>0</v>
      </c>
      <c r="G46" s="25">
        <v>0.23</v>
      </c>
      <c r="H46" s="24">
        <f t="shared" si="7"/>
        <v>0</v>
      </c>
      <c r="I46" s="24">
        <f t="shared" si="8"/>
        <v>0</v>
      </c>
    </row>
    <row r="47" spans="1:9" ht="28.5">
      <c r="A47" s="2" t="s">
        <v>24</v>
      </c>
      <c r="B47" s="11" t="s">
        <v>60</v>
      </c>
      <c r="C47" s="12" t="s">
        <v>59</v>
      </c>
      <c r="D47" s="23">
        <v>2</v>
      </c>
      <c r="E47" s="9"/>
      <c r="F47" s="9">
        <f t="shared" si="6"/>
        <v>0</v>
      </c>
      <c r="G47" s="25">
        <v>0.23</v>
      </c>
      <c r="H47" s="24">
        <f t="shared" si="7"/>
        <v>0</v>
      </c>
      <c r="I47" s="24">
        <f t="shared" si="8"/>
        <v>0</v>
      </c>
    </row>
    <row r="48" spans="1:9" ht="28.5">
      <c r="A48" s="2" t="s">
        <v>25</v>
      </c>
      <c r="B48" s="11" t="s">
        <v>61</v>
      </c>
      <c r="C48" s="12" t="s">
        <v>59</v>
      </c>
      <c r="D48" s="23">
        <v>5</v>
      </c>
      <c r="E48" s="9"/>
      <c r="F48" s="9">
        <f t="shared" si="6"/>
        <v>0</v>
      </c>
      <c r="G48" s="25">
        <v>0.23</v>
      </c>
      <c r="H48" s="24">
        <f t="shared" si="7"/>
        <v>0</v>
      </c>
      <c r="I48" s="24">
        <f t="shared" si="8"/>
        <v>0</v>
      </c>
    </row>
    <row r="49" spans="1:9" ht="24.95" customHeight="1">
      <c r="A49" s="13"/>
      <c r="B49" s="14" t="s">
        <v>11</v>
      </c>
      <c r="C49" s="17"/>
      <c r="D49" s="26"/>
      <c r="E49" s="27"/>
      <c r="F49" s="28">
        <f>SUM(F37:F48)</f>
        <v>0</v>
      </c>
      <c r="G49" s="29"/>
      <c r="H49" s="29"/>
      <c r="I49" s="30">
        <f>SUM(I37:I48)</f>
        <v>0</v>
      </c>
    </row>
    <row r="50" spans="1:9" ht="24.95" customHeight="1">
      <c r="A50" s="13"/>
      <c r="B50" s="14" t="s">
        <v>56</v>
      </c>
      <c r="C50" s="17"/>
      <c r="D50" s="26"/>
      <c r="E50" s="27"/>
      <c r="F50" s="31">
        <f>F35+F49</f>
        <v>0</v>
      </c>
      <c r="G50" s="32"/>
      <c r="H50" s="32"/>
      <c r="I50" s="33">
        <f>I35+I49</f>
        <v>0</v>
      </c>
    </row>
    <row r="51" spans="1:9" ht="27.75" customHeight="1"/>
    <row r="52" spans="1:9">
      <c r="E52" s="45" t="s">
        <v>87</v>
      </c>
      <c r="F52" s="46"/>
      <c r="G52" s="46"/>
      <c r="H52" s="46"/>
      <c r="I52" s="46"/>
    </row>
    <row r="53" spans="1:9">
      <c r="E53" s="46"/>
      <c r="F53" s="46"/>
      <c r="G53" s="46"/>
      <c r="H53" s="46"/>
      <c r="I53" s="46"/>
    </row>
    <row r="54" spans="1:9">
      <c r="E54" s="46"/>
      <c r="F54" s="46"/>
      <c r="G54" s="46"/>
      <c r="H54" s="46"/>
      <c r="I54" s="46"/>
    </row>
    <row r="55" spans="1:9">
      <c r="E55" s="46"/>
      <c r="F55" s="46"/>
      <c r="G55" s="46"/>
      <c r="H55" s="46"/>
      <c r="I55" s="46"/>
    </row>
    <row r="56" spans="1:9">
      <c r="E56" s="46"/>
      <c r="F56" s="46"/>
      <c r="G56" s="46"/>
      <c r="H56" s="46"/>
      <c r="I56" s="46"/>
    </row>
    <row r="57" spans="1:9">
      <c r="E57" s="46"/>
      <c r="F57" s="46"/>
      <c r="G57" s="46"/>
      <c r="H57" s="46"/>
      <c r="I57" s="46"/>
    </row>
  </sheetData>
  <mergeCells count="4">
    <mergeCell ref="A5:I5"/>
    <mergeCell ref="A36:I36"/>
    <mergeCell ref="A2:I2"/>
    <mergeCell ref="E52:I57"/>
  </mergeCells>
  <pageMargins left="0.7" right="0.7" top="0.75" bottom="0.75" header="0.3" footer="0.3"/>
  <pageSetup paperSize="9" scale="6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Konrad Gogłoza</dc:creator>
  <cp:lastModifiedBy>Justyna Białek</cp:lastModifiedBy>
  <cp:lastPrinted>2026-05-22T09:35:16Z</cp:lastPrinted>
  <dcterms:created xsi:type="dcterms:W3CDTF">2026-02-23T11:43:11Z</dcterms:created>
  <dcterms:modified xsi:type="dcterms:W3CDTF">2026-06-01T07:26:24Z</dcterms:modified>
</cp:coreProperties>
</file>