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.M\2025\poniżej 130 tys. zł\pielęgnacja murawy\zapytanie ofertowe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Titles" localSheetId="0">Arkusz1!$7:$8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J10" i="1" s="1"/>
  <c r="K10" i="1" s="1"/>
  <c r="H11" i="1"/>
  <c r="J11" i="1" s="1"/>
  <c r="H12" i="1"/>
  <c r="J12" i="1"/>
  <c r="K12" i="1"/>
  <c r="H13" i="1"/>
  <c r="J13" i="1"/>
  <c r="K13" i="1"/>
  <c r="H14" i="1"/>
  <c r="J14" i="1" s="1"/>
  <c r="K14" i="1" s="1"/>
  <c r="H15" i="1"/>
  <c r="J15" i="1"/>
  <c r="K15" i="1"/>
  <c r="H16" i="1"/>
  <c r="J16" i="1"/>
  <c r="K16" i="1"/>
  <c r="H17" i="1"/>
  <c r="J17" i="1"/>
  <c r="K17" i="1"/>
  <c r="H18" i="1"/>
  <c r="J18" i="1" s="1"/>
  <c r="K18" i="1" s="1"/>
  <c r="H19" i="1"/>
  <c r="J19" i="1" s="1"/>
  <c r="K19" i="1" s="1"/>
  <c r="H20" i="1"/>
  <c r="J20" i="1"/>
  <c r="K20" i="1"/>
  <c r="H21" i="1"/>
  <c r="J21" i="1"/>
  <c r="K21" i="1"/>
  <c r="H22" i="1"/>
  <c r="J22" i="1" s="1"/>
  <c r="K22" i="1" s="1"/>
  <c r="H23" i="1"/>
  <c r="J23" i="1"/>
  <c r="K23" i="1"/>
  <c r="H24" i="1"/>
  <c r="J24" i="1"/>
  <c r="K24" i="1"/>
  <c r="H25" i="1"/>
  <c r="J25" i="1"/>
  <c r="K25" i="1"/>
  <c r="K9" i="1"/>
  <c r="J9" i="1"/>
  <c r="H9" i="1"/>
  <c r="K11" i="1" l="1"/>
</calcChain>
</file>

<file path=xl/sharedStrings.xml><?xml version="1.0" encoding="utf-8"?>
<sst xmlns="http://schemas.openxmlformats.org/spreadsheetml/2006/main" count="90" uniqueCount="71">
  <si>
    <t>Lp.</t>
  </si>
  <si>
    <t>Asortyment</t>
  </si>
  <si>
    <t>J.m.</t>
  </si>
  <si>
    <t>Ilość</t>
  </si>
  <si>
    <t>Wartość jednostkowa
netto
(zł)</t>
  </si>
  <si>
    <t>Wartość
netto
(zł)</t>
  </si>
  <si>
    <t>Stawka
VAT
(proc.)</t>
  </si>
  <si>
    <t>Kwota
VAT
(zł)</t>
  </si>
  <si>
    <t>Cena ofertowa brutto
(zł)</t>
  </si>
  <si>
    <t>A</t>
  </si>
  <si>
    <t>B</t>
  </si>
  <si>
    <t>C</t>
  </si>
  <si>
    <t>D</t>
  </si>
  <si>
    <t>E</t>
  </si>
  <si>
    <t>G</t>
  </si>
  <si>
    <t>H = F x G</t>
  </si>
  <si>
    <t>1.</t>
  </si>
  <si>
    <t>szt.</t>
  </si>
  <si>
    <t>2.</t>
  </si>
  <si>
    <t>3.</t>
  </si>
  <si>
    <t>4.</t>
  </si>
  <si>
    <t>5.</t>
  </si>
  <si>
    <t>6.</t>
  </si>
  <si>
    <t>7.</t>
  </si>
  <si>
    <t>8.</t>
  </si>
  <si>
    <t>RAZEM</t>
  </si>
  <si>
    <t>INTEGRALNA CZĘŚĆ OFERTY- FORMULARZ CENOWY</t>
  </si>
  <si>
    <t>Załącznik nr 5 do zapytania ofertowego</t>
  </si>
  <si>
    <t xml:space="preserve">      ………………………………………………………………...…………………
     miejscowość i data, pieczęć i podpis  przedstawiciela(li) Wykonawcy</t>
  </si>
  <si>
    <t>Wertykulacja aktywna i zebranie posuszu</t>
  </si>
  <si>
    <t>Wertykulacja pasywna i zebranie posuszu</t>
  </si>
  <si>
    <t>szt</t>
  </si>
  <si>
    <t>Odchwaszczanie</t>
  </si>
  <si>
    <t>Oświadczam, że zaoferowana cena zawiera wszystkie koszty, jakie ponosi Zamawiający w przypadku wyboru niniejszej oferty.</t>
  </si>
  <si>
    <t>W przypadku Wykonawcy, który nie podlega podatkowi VAT, wartość netto będzie równa wartości brutto.</t>
  </si>
  <si>
    <t>ZADANIE NR 2 – Usługa całorocznej pielęgnacji murawy trawiastej stadionu sportowego LAW:   /jeżeli dotyczy/</t>
  </si>
  <si>
    <t>9.</t>
  </si>
  <si>
    <t>10.</t>
  </si>
  <si>
    <t>11.</t>
  </si>
  <si>
    <t>12.</t>
  </si>
  <si>
    <t>13.</t>
  </si>
  <si>
    <t>14.</t>
  </si>
  <si>
    <t>15.</t>
  </si>
  <si>
    <t>16.</t>
  </si>
  <si>
    <t>Termin realizacji</t>
  </si>
  <si>
    <t>F</t>
  </si>
  <si>
    <t>I</t>
  </si>
  <si>
    <t>J = H x I</t>
  </si>
  <si>
    <t>K = H + J</t>
  </si>
  <si>
    <t>Skaryfikacja na głębokość min. 3cm i zebranie posuszu</t>
  </si>
  <si>
    <t>Matreiały do wykonania zabiegów dostarcza Wykonawca:</t>
  </si>
  <si>
    <t>Aeracja bolcem pełnym fi 16 (głębokość 15cm)</t>
  </si>
  <si>
    <t>Oprysk redukujący filc</t>
  </si>
  <si>
    <t>Piaskowanie i wczesanie piasku 80ton</t>
  </si>
  <si>
    <t>Głębokie spulchnianie</t>
  </si>
  <si>
    <t>Dosiew szczelinowy nasion trawy</t>
  </si>
  <si>
    <t>Oprysk przeciwgrzybowy</t>
  </si>
  <si>
    <t>Aeracja bolcem pełnym fi 12 (głębokość 15cm)</t>
  </si>
  <si>
    <t>Piaskowanie i wczesanie piasku - 60ton</t>
  </si>
  <si>
    <t>etap 3 - jesieny 
(wrzesień)</t>
  </si>
  <si>
    <t>etap 2 - letni 
(czerwiec)</t>
  </si>
  <si>
    <t>etap 1 - wiosenny 
(kwiecień)</t>
  </si>
  <si>
    <t>cześć 1</t>
  </si>
  <si>
    <t>część 1</t>
  </si>
  <si>
    <t>część 2  
(2 tygodnie 
po części 1)</t>
  </si>
  <si>
    <t>część 3 
(2/3 tygodnie 
po części 2)</t>
  </si>
  <si>
    <t>mieszanka traw Sport Regenerative - 250 kg</t>
  </si>
  <si>
    <t>środek przeciwgrzybiczy (zabieg mieszaniną: Amistar 1 l + Scorpion 0,5 l + ProAqua 0,2 l + AditensMax 0,2 l</t>
  </si>
  <si>
    <t>preparat na odchwaszczanie: Chwastox Nowy Trio 2 l na 600 l wody</t>
  </si>
  <si>
    <t>preparat na filc: Emeralld Tatch Remover 20 l</t>
  </si>
  <si>
    <t>piasek płukany, rzeczny, frakcja 0-0,2 mm - 140 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</si>
</sst>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Arial CE"/>
      <charset val="238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theme="1"/>
      <name val="Symbol"/>
      <family val="1"/>
      <charset val="2"/>
    </font>
    <font>
      <b/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3">
    <xf numFmtId="0" fontId="0" fillId="0" borderId="0" xfId="0"/>
    <xf numFmtId="0" fontId="2" fillId="0" borderId="0" xfId="1"/>
    <xf numFmtId="0" fontId="2" fillId="0" borderId="0" xfId="1" applyAlignment="1">
      <alignment horizontal="right"/>
    </xf>
    <xf numFmtId="0" fontId="0" fillId="0" borderId="0" xfId="0"/>
    <xf numFmtId="0" fontId="0" fillId="0" borderId="0" xfId="0" applyAlignment="1">
      <alignment vertical="center"/>
    </xf>
    <xf numFmtId="0" fontId="3" fillId="2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1" fontId="3" fillId="3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1" applyFont="1"/>
    <xf numFmtId="4" fontId="9" fillId="0" borderId="1" xfId="0" applyNumberFormat="1" applyFont="1" applyBorder="1" applyAlignment="1">
      <alignment vertical="center"/>
    </xf>
    <xf numFmtId="4" fontId="7" fillId="0" borderId="1" xfId="0" applyNumberFormat="1" applyFont="1" applyBorder="1" applyAlignment="1">
      <alignment vertical="center"/>
    </xf>
    <xf numFmtId="9" fontId="9" fillId="0" borderId="1" xfId="0" applyNumberFormat="1" applyFont="1" applyBorder="1" applyAlignment="1">
      <alignment vertical="center"/>
    </xf>
    <xf numFmtId="9" fontId="7" fillId="0" borderId="1" xfId="0" applyNumberFormat="1" applyFont="1" applyBorder="1" applyAlignment="1">
      <alignment vertical="center"/>
    </xf>
    <xf numFmtId="3" fontId="6" fillId="0" borderId="1" xfId="1" applyNumberFormat="1" applyFont="1" applyFill="1" applyBorder="1" applyAlignment="1">
      <alignment horizontal="right" vertical="center"/>
    </xf>
    <xf numFmtId="0" fontId="1" fillId="0" borderId="0" xfId="0" applyFont="1"/>
    <xf numFmtId="0" fontId="10" fillId="0" borderId="0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textRotation="90" wrapText="1"/>
    </xf>
    <xf numFmtId="0" fontId="6" fillId="0" borderId="6" xfId="1" applyFont="1" applyFill="1" applyBorder="1" applyAlignment="1">
      <alignment horizontal="center" vertical="center" textRotation="90"/>
    </xf>
    <xf numFmtId="0" fontId="6" fillId="0" borderId="7" xfId="1" applyFont="1" applyFill="1" applyBorder="1" applyAlignment="1">
      <alignment horizontal="center" vertical="center" textRotation="90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tabSelected="1" view="pageBreakPreview" topLeftCell="A15" zoomScaleNormal="100" zoomScaleSheetLayoutView="100" workbookViewId="0">
      <selection activeCell="D24" sqref="D24"/>
    </sheetView>
  </sheetViews>
  <sheetFormatPr defaultRowHeight="15" x14ac:dyDescent="0.25"/>
  <cols>
    <col min="1" max="1" width="6.5703125" customWidth="1"/>
    <col min="2" max="2" width="12.140625" style="3" customWidth="1"/>
    <col min="3" max="3" width="17" style="3" customWidth="1"/>
    <col min="4" max="4" width="55.85546875" customWidth="1"/>
    <col min="7" max="7" width="17.140625" customWidth="1"/>
    <col min="8" max="8" width="16.7109375" customWidth="1"/>
    <col min="9" max="10" width="12.140625" customWidth="1"/>
    <col min="11" max="11" width="16.140625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2" t="s">
        <v>27</v>
      </c>
    </row>
    <row r="2" spans="1:11" s="3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1" ht="27" customHeight="1" x14ac:dyDescent="0.25">
      <c r="A3" s="23" t="s">
        <v>26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ht="8.25" customHeight="1" x14ac:dyDescent="0.25"/>
    <row r="5" spans="1:11" ht="8.25" customHeight="1" x14ac:dyDescent="0.25"/>
    <row r="6" spans="1:11" ht="18" x14ac:dyDescent="0.25">
      <c r="A6" s="19" t="s">
        <v>35</v>
      </c>
      <c r="B6" s="19"/>
      <c r="C6" s="19"/>
      <c r="D6" s="19"/>
      <c r="E6" s="19"/>
      <c r="F6" s="19"/>
      <c r="G6" s="19"/>
      <c r="H6" s="19"/>
      <c r="I6" s="19"/>
      <c r="J6" s="19"/>
      <c r="K6" s="19"/>
    </row>
    <row r="7" spans="1:11" s="4" customFormat="1" ht="69" customHeight="1" x14ac:dyDescent="0.25">
      <c r="A7" s="7" t="s">
        <v>0</v>
      </c>
      <c r="B7" s="25" t="s">
        <v>44</v>
      </c>
      <c r="C7" s="26"/>
      <c r="D7" s="7" t="s">
        <v>1</v>
      </c>
      <c r="E7" s="7" t="s">
        <v>2</v>
      </c>
      <c r="F7" s="7" t="s">
        <v>3</v>
      </c>
      <c r="G7" s="8" t="s">
        <v>4</v>
      </c>
      <c r="H7" s="8" t="s">
        <v>5</v>
      </c>
      <c r="I7" s="8" t="s">
        <v>6</v>
      </c>
      <c r="J7" s="8" t="s">
        <v>7</v>
      </c>
      <c r="K7" s="8" t="s">
        <v>8</v>
      </c>
    </row>
    <row r="8" spans="1:11" s="4" customFormat="1" ht="24" customHeight="1" x14ac:dyDescent="0.25">
      <c r="A8" s="7" t="s">
        <v>9</v>
      </c>
      <c r="B8" s="7" t="s">
        <v>10</v>
      </c>
      <c r="C8" s="7" t="s">
        <v>11</v>
      </c>
      <c r="D8" s="7" t="s">
        <v>12</v>
      </c>
      <c r="E8" s="7" t="s">
        <v>13</v>
      </c>
      <c r="F8" s="7" t="s">
        <v>45</v>
      </c>
      <c r="G8" s="8" t="s">
        <v>14</v>
      </c>
      <c r="H8" s="8" t="s">
        <v>15</v>
      </c>
      <c r="I8" s="8" t="s">
        <v>46</v>
      </c>
      <c r="J8" s="8" t="s">
        <v>47</v>
      </c>
      <c r="K8" s="8" t="s">
        <v>48</v>
      </c>
    </row>
    <row r="9" spans="1:11" s="4" customFormat="1" ht="38.25" customHeight="1" x14ac:dyDescent="0.25">
      <c r="A9" s="6" t="s">
        <v>16</v>
      </c>
      <c r="B9" s="27" t="s">
        <v>61</v>
      </c>
      <c r="C9" s="30" t="s">
        <v>62</v>
      </c>
      <c r="D9" s="5" t="s">
        <v>30</v>
      </c>
      <c r="E9" s="6" t="s">
        <v>17</v>
      </c>
      <c r="F9" s="15">
        <v>1</v>
      </c>
      <c r="G9" s="11"/>
      <c r="H9" s="11">
        <f>F9*G9</f>
        <v>0</v>
      </c>
      <c r="I9" s="13"/>
      <c r="J9" s="11">
        <f>H9*I9</f>
        <v>0</v>
      </c>
      <c r="K9" s="11">
        <f>H9+J9</f>
        <v>0</v>
      </c>
    </row>
    <row r="10" spans="1:11" s="4" customFormat="1" ht="38.25" customHeight="1" x14ac:dyDescent="0.25">
      <c r="A10" s="6" t="s">
        <v>18</v>
      </c>
      <c r="B10" s="28"/>
      <c r="C10" s="31"/>
      <c r="D10" s="5" t="s">
        <v>29</v>
      </c>
      <c r="E10" s="6" t="s">
        <v>31</v>
      </c>
      <c r="F10" s="15">
        <v>1</v>
      </c>
      <c r="G10" s="11"/>
      <c r="H10" s="11">
        <f t="shared" ref="H10:H25" si="0">F10*G10</f>
        <v>0</v>
      </c>
      <c r="I10" s="13"/>
      <c r="J10" s="11">
        <f t="shared" ref="J10:J25" si="1">H10*I10</f>
        <v>0</v>
      </c>
      <c r="K10" s="11">
        <f t="shared" ref="K10:K25" si="2">H10+J10</f>
        <v>0</v>
      </c>
    </row>
    <row r="11" spans="1:11" s="4" customFormat="1" ht="38.25" customHeight="1" x14ac:dyDescent="0.25">
      <c r="A11" s="6" t="s">
        <v>19</v>
      </c>
      <c r="B11" s="28"/>
      <c r="C11" s="32"/>
      <c r="D11" s="5" t="s">
        <v>32</v>
      </c>
      <c r="E11" s="6" t="s">
        <v>17</v>
      </c>
      <c r="F11" s="15">
        <v>1</v>
      </c>
      <c r="G11" s="11"/>
      <c r="H11" s="11">
        <f t="shared" si="0"/>
        <v>0</v>
      </c>
      <c r="I11" s="13"/>
      <c r="J11" s="11">
        <f t="shared" si="1"/>
        <v>0</v>
      </c>
      <c r="K11" s="11">
        <f t="shared" si="2"/>
        <v>0</v>
      </c>
    </row>
    <row r="12" spans="1:11" s="4" customFormat="1" ht="50.25" customHeight="1" x14ac:dyDescent="0.25">
      <c r="A12" s="6" t="s">
        <v>20</v>
      </c>
      <c r="B12" s="28"/>
      <c r="C12" s="18" t="s">
        <v>64</v>
      </c>
      <c r="D12" s="5" t="s">
        <v>49</v>
      </c>
      <c r="E12" s="6" t="s">
        <v>17</v>
      </c>
      <c r="F12" s="15">
        <v>1</v>
      </c>
      <c r="G12" s="11"/>
      <c r="H12" s="11">
        <f t="shared" si="0"/>
        <v>0</v>
      </c>
      <c r="I12" s="13"/>
      <c r="J12" s="11">
        <f t="shared" si="1"/>
        <v>0</v>
      </c>
      <c r="K12" s="11">
        <f t="shared" si="2"/>
        <v>0</v>
      </c>
    </row>
    <row r="13" spans="1:11" s="4" customFormat="1" ht="38.25" customHeight="1" x14ac:dyDescent="0.25">
      <c r="A13" s="6" t="s">
        <v>21</v>
      </c>
      <c r="B13" s="28"/>
      <c r="C13" s="33" t="s">
        <v>65</v>
      </c>
      <c r="D13" s="5" t="s">
        <v>29</v>
      </c>
      <c r="E13" s="6" t="s">
        <v>31</v>
      </c>
      <c r="F13" s="15">
        <v>1</v>
      </c>
      <c r="G13" s="11"/>
      <c r="H13" s="11">
        <f t="shared" si="0"/>
        <v>0</v>
      </c>
      <c r="I13" s="13"/>
      <c r="J13" s="11">
        <f t="shared" si="1"/>
        <v>0</v>
      </c>
      <c r="K13" s="11">
        <f t="shared" si="2"/>
        <v>0</v>
      </c>
    </row>
    <row r="14" spans="1:11" s="4" customFormat="1" ht="38.25" customHeight="1" x14ac:dyDescent="0.25">
      <c r="A14" s="6" t="s">
        <v>22</v>
      </c>
      <c r="B14" s="28"/>
      <c r="C14" s="34"/>
      <c r="D14" s="5" t="s">
        <v>51</v>
      </c>
      <c r="E14" s="6" t="s">
        <v>17</v>
      </c>
      <c r="F14" s="15">
        <v>1</v>
      </c>
      <c r="G14" s="11"/>
      <c r="H14" s="11">
        <f t="shared" si="0"/>
        <v>0</v>
      </c>
      <c r="I14" s="13"/>
      <c r="J14" s="11">
        <f t="shared" si="1"/>
        <v>0</v>
      </c>
      <c r="K14" s="11">
        <f t="shared" si="2"/>
        <v>0</v>
      </c>
    </row>
    <row r="15" spans="1:11" s="4" customFormat="1" ht="38.25" customHeight="1" x14ac:dyDescent="0.25">
      <c r="A15" s="6" t="s">
        <v>23</v>
      </c>
      <c r="B15" s="28"/>
      <c r="C15" s="34"/>
      <c r="D15" s="5" t="s">
        <v>52</v>
      </c>
      <c r="E15" s="6" t="s">
        <v>17</v>
      </c>
      <c r="F15" s="15">
        <v>1</v>
      </c>
      <c r="G15" s="11"/>
      <c r="H15" s="11">
        <f t="shared" si="0"/>
        <v>0</v>
      </c>
      <c r="I15" s="13"/>
      <c r="J15" s="11">
        <f t="shared" si="1"/>
        <v>0</v>
      </c>
      <c r="K15" s="11">
        <f t="shared" si="2"/>
        <v>0</v>
      </c>
    </row>
    <row r="16" spans="1:11" s="4" customFormat="1" ht="38.25" customHeight="1" x14ac:dyDescent="0.25">
      <c r="A16" s="6" t="s">
        <v>24</v>
      </c>
      <c r="B16" s="28"/>
      <c r="C16" s="34"/>
      <c r="D16" s="5" t="s">
        <v>53</v>
      </c>
      <c r="E16" s="6" t="s">
        <v>31</v>
      </c>
      <c r="F16" s="15">
        <v>1</v>
      </c>
      <c r="G16" s="11"/>
      <c r="H16" s="11">
        <f t="shared" si="0"/>
        <v>0</v>
      </c>
      <c r="I16" s="13"/>
      <c r="J16" s="11">
        <f t="shared" si="1"/>
        <v>0</v>
      </c>
      <c r="K16" s="11">
        <f t="shared" si="2"/>
        <v>0</v>
      </c>
    </row>
    <row r="17" spans="1:11" s="4" customFormat="1" ht="38.25" customHeight="1" x14ac:dyDescent="0.25">
      <c r="A17" s="6" t="s">
        <v>36</v>
      </c>
      <c r="B17" s="28"/>
      <c r="C17" s="34"/>
      <c r="D17" s="5" t="s">
        <v>54</v>
      </c>
      <c r="E17" s="6" t="s">
        <v>17</v>
      </c>
      <c r="F17" s="15">
        <v>1</v>
      </c>
      <c r="G17" s="11"/>
      <c r="H17" s="11">
        <f t="shared" si="0"/>
        <v>0</v>
      </c>
      <c r="I17" s="13"/>
      <c r="J17" s="11">
        <f t="shared" si="1"/>
        <v>0</v>
      </c>
      <c r="K17" s="11">
        <f t="shared" si="2"/>
        <v>0</v>
      </c>
    </row>
    <row r="18" spans="1:11" s="4" customFormat="1" ht="38.25" customHeight="1" x14ac:dyDescent="0.25">
      <c r="A18" s="6" t="s">
        <v>37</v>
      </c>
      <c r="B18" s="29"/>
      <c r="C18" s="35"/>
      <c r="D18" s="5" t="s">
        <v>55</v>
      </c>
      <c r="E18" s="6" t="s">
        <v>17</v>
      </c>
      <c r="F18" s="15">
        <v>1</v>
      </c>
      <c r="G18" s="11"/>
      <c r="H18" s="11">
        <f t="shared" si="0"/>
        <v>0</v>
      </c>
      <c r="I18" s="13"/>
      <c r="J18" s="11">
        <f t="shared" si="1"/>
        <v>0</v>
      </c>
      <c r="K18" s="11">
        <f t="shared" si="2"/>
        <v>0</v>
      </c>
    </row>
    <row r="19" spans="1:11" s="4" customFormat="1" ht="38.25" customHeight="1" x14ac:dyDescent="0.25">
      <c r="A19" s="6" t="s">
        <v>38</v>
      </c>
      <c r="B19" s="27" t="s">
        <v>60</v>
      </c>
      <c r="C19" s="30" t="s">
        <v>63</v>
      </c>
      <c r="D19" s="5" t="s">
        <v>56</v>
      </c>
      <c r="E19" s="6" t="s">
        <v>31</v>
      </c>
      <c r="F19" s="15">
        <v>1</v>
      </c>
      <c r="G19" s="11"/>
      <c r="H19" s="11">
        <f t="shared" si="0"/>
        <v>0</v>
      </c>
      <c r="I19" s="13"/>
      <c r="J19" s="11">
        <f t="shared" si="1"/>
        <v>0</v>
      </c>
      <c r="K19" s="11">
        <f t="shared" si="2"/>
        <v>0</v>
      </c>
    </row>
    <row r="20" spans="1:11" s="4" customFormat="1" ht="38.25" customHeight="1" x14ac:dyDescent="0.25">
      <c r="A20" s="6" t="s">
        <v>39</v>
      </c>
      <c r="B20" s="29"/>
      <c r="C20" s="32"/>
      <c r="D20" s="5" t="s">
        <v>57</v>
      </c>
      <c r="E20" s="6" t="s">
        <v>17</v>
      </c>
      <c r="F20" s="15">
        <v>1</v>
      </c>
      <c r="G20" s="11"/>
      <c r="H20" s="11">
        <f t="shared" si="0"/>
        <v>0</v>
      </c>
      <c r="I20" s="13"/>
      <c r="J20" s="11">
        <f t="shared" si="1"/>
        <v>0</v>
      </c>
      <c r="K20" s="11">
        <f t="shared" si="2"/>
        <v>0</v>
      </c>
    </row>
    <row r="21" spans="1:11" s="4" customFormat="1" ht="38.25" customHeight="1" x14ac:dyDescent="0.25">
      <c r="A21" s="6" t="s">
        <v>40</v>
      </c>
      <c r="B21" s="27" t="s">
        <v>59</v>
      </c>
      <c r="C21" s="39" t="s">
        <v>63</v>
      </c>
      <c r="D21" s="5" t="s">
        <v>29</v>
      </c>
      <c r="E21" s="6" t="s">
        <v>17</v>
      </c>
      <c r="F21" s="15">
        <v>1</v>
      </c>
      <c r="G21" s="11"/>
      <c r="H21" s="11">
        <f t="shared" si="0"/>
        <v>0</v>
      </c>
      <c r="I21" s="13"/>
      <c r="J21" s="11">
        <f t="shared" si="1"/>
        <v>0</v>
      </c>
      <c r="K21" s="11">
        <f t="shared" si="2"/>
        <v>0</v>
      </c>
    </row>
    <row r="22" spans="1:11" s="4" customFormat="1" ht="38.25" customHeight="1" x14ac:dyDescent="0.25">
      <c r="A22" s="6" t="s">
        <v>41</v>
      </c>
      <c r="B22" s="28"/>
      <c r="C22" s="39"/>
      <c r="D22" s="5" t="s">
        <v>52</v>
      </c>
      <c r="E22" s="6" t="s">
        <v>31</v>
      </c>
      <c r="F22" s="15">
        <v>1</v>
      </c>
      <c r="G22" s="11"/>
      <c r="H22" s="11">
        <f t="shared" si="0"/>
        <v>0</v>
      </c>
      <c r="I22" s="13"/>
      <c r="J22" s="11">
        <f t="shared" si="1"/>
        <v>0</v>
      </c>
      <c r="K22" s="11">
        <f t="shared" si="2"/>
        <v>0</v>
      </c>
    </row>
    <row r="23" spans="1:11" s="4" customFormat="1" ht="38.25" customHeight="1" x14ac:dyDescent="0.25">
      <c r="A23" s="6" t="s">
        <v>42</v>
      </c>
      <c r="B23" s="28"/>
      <c r="C23" s="39"/>
      <c r="D23" s="5" t="s">
        <v>58</v>
      </c>
      <c r="E23" s="6" t="s">
        <v>17</v>
      </c>
      <c r="F23" s="15">
        <v>1</v>
      </c>
      <c r="G23" s="11"/>
      <c r="H23" s="11">
        <f t="shared" si="0"/>
        <v>0</v>
      </c>
      <c r="I23" s="13"/>
      <c r="J23" s="11">
        <f t="shared" si="1"/>
        <v>0</v>
      </c>
      <c r="K23" s="11">
        <f t="shared" si="2"/>
        <v>0</v>
      </c>
    </row>
    <row r="24" spans="1:11" s="4" customFormat="1" ht="38.25" customHeight="1" x14ac:dyDescent="0.25">
      <c r="A24" s="6" t="s">
        <v>43</v>
      </c>
      <c r="B24" s="29"/>
      <c r="C24" s="39"/>
      <c r="D24" s="5" t="s">
        <v>51</v>
      </c>
      <c r="E24" s="6" t="s">
        <v>17</v>
      </c>
      <c r="F24" s="15">
        <v>1</v>
      </c>
      <c r="G24" s="11"/>
      <c r="H24" s="11">
        <f t="shared" si="0"/>
        <v>0</v>
      </c>
      <c r="I24" s="13"/>
      <c r="J24" s="11">
        <f t="shared" si="1"/>
        <v>0</v>
      </c>
      <c r="K24" s="11">
        <f t="shared" si="2"/>
        <v>0</v>
      </c>
    </row>
    <row r="25" spans="1:11" s="9" customFormat="1" ht="35.25" customHeight="1" x14ac:dyDescent="0.25">
      <c r="A25" s="20" t="s">
        <v>25</v>
      </c>
      <c r="B25" s="21"/>
      <c r="C25" s="21"/>
      <c r="D25" s="21"/>
      <c r="E25" s="21"/>
      <c r="F25" s="21"/>
      <c r="G25" s="22"/>
      <c r="H25" s="12">
        <f t="shared" si="0"/>
        <v>0</v>
      </c>
      <c r="I25" s="14"/>
      <c r="J25" s="12">
        <f t="shared" si="1"/>
        <v>0</v>
      </c>
      <c r="K25" s="12">
        <f t="shared" si="2"/>
        <v>0</v>
      </c>
    </row>
    <row r="26" spans="1:11" ht="10.5" customHeight="1" x14ac:dyDescent="0.25"/>
    <row r="27" spans="1:11" s="3" customFormat="1" ht="16.5" customHeight="1" x14ac:dyDescent="0.25">
      <c r="D27" s="40" t="s">
        <v>50</v>
      </c>
      <c r="E27" s="41"/>
      <c r="F27" s="41"/>
      <c r="G27" s="41"/>
      <c r="H27" s="41"/>
      <c r="I27" s="42"/>
    </row>
    <row r="28" spans="1:11" s="3" customFormat="1" ht="16.5" customHeight="1" x14ac:dyDescent="0.25">
      <c r="D28" s="36" t="s">
        <v>66</v>
      </c>
      <c r="E28" s="37"/>
      <c r="F28" s="37"/>
      <c r="G28" s="37"/>
      <c r="H28" s="37"/>
      <c r="I28" s="38"/>
    </row>
    <row r="29" spans="1:11" s="3" customFormat="1" ht="16.5" customHeight="1" x14ac:dyDescent="0.25">
      <c r="D29" s="36" t="s">
        <v>67</v>
      </c>
      <c r="E29" s="37"/>
      <c r="F29" s="37"/>
      <c r="G29" s="37"/>
      <c r="H29" s="37"/>
      <c r="I29" s="38"/>
    </row>
    <row r="30" spans="1:11" s="3" customFormat="1" ht="16.5" customHeight="1" x14ac:dyDescent="0.25">
      <c r="D30" s="36" t="s">
        <v>68</v>
      </c>
      <c r="E30" s="37"/>
      <c r="F30" s="37"/>
      <c r="G30" s="37"/>
      <c r="H30" s="37"/>
      <c r="I30" s="38"/>
    </row>
    <row r="31" spans="1:11" s="3" customFormat="1" ht="16.5" customHeight="1" x14ac:dyDescent="0.25">
      <c r="D31" s="36" t="s">
        <v>69</v>
      </c>
      <c r="E31" s="37"/>
      <c r="F31" s="37"/>
      <c r="G31" s="37"/>
      <c r="H31" s="37"/>
      <c r="I31" s="38"/>
    </row>
    <row r="32" spans="1:11" s="3" customFormat="1" ht="16.5" customHeight="1" x14ac:dyDescent="0.25">
      <c r="D32" s="36" t="s">
        <v>70</v>
      </c>
      <c r="E32" s="37"/>
      <c r="F32" s="37"/>
      <c r="G32" s="37"/>
      <c r="H32" s="37"/>
      <c r="I32" s="38"/>
    </row>
    <row r="33" spans="1:11" s="3" customFormat="1" ht="11.25" customHeight="1" x14ac:dyDescent="0.25">
      <c r="D33" s="17"/>
      <c r="E33" s="17"/>
      <c r="F33" s="17"/>
      <c r="G33" s="17"/>
    </row>
    <row r="34" spans="1:11" s="3" customFormat="1" ht="14.25" customHeight="1" x14ac:dyDescent="0.25">
      <c r="A34" s="3" t="s">
        <v>34</v>
      </c>
    </row>
    <row r="35" spans="1:11" s="3" customFormat="1" ht="14.25" customHeight="1" x14ac:dyDescent="0.25"/>
    <row r="36" spans="1:11" ht="14.25" customHeight="1" x14ac:dyDescent="0.25">
      <c r="A36" s="16" t="s">
        <v>33</v>
      </c>
      <c r="B36" s="16"/>
      <c r="C36" s="16"/>
    </row>
    <row r="37" spans="1:11" s="3" customFormat="1" ht="12.75" customHeight="1" x14ac:dyDescent="0.25">
      <c r="A37" s="16"/>
      <c r="B37" s="16"/>
      <c r="C37" s="16"/>
    </row>
    <row r="38" spans="1:11" s="3" customFormat="1" ht="16.5" customHeight="1" x14ac:dyDescent="0.25">
      <c r="A38" s="16"/>
      <c r="B38" s="16"/>
      <c r="C38" s="16"/>
    </row>
    <row r="39" spans="1:11" ht="21.75" customHeight="1" x14ac:dyDescent="0.25">
      <c r="A39" s="24" t="s">
        <v>28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</row>
    <row r="40" spans="1:1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</row>
  </sheetData>
  <mergeCells count="18">
    <mergeCell ref="D29:I29"/>
    <mergeCell ref="D30:I30"/>
    <mergeCell ref="A6:K6"/>
    <mergeCell ref="A25:G25"/>
    <mergeCell ref="A3:K3"/>
    <mergeCell ref="A39:K39"/>
    <mergeCell ref="B7:C7"/>
    <mergeCell ref="B9:B18"/>
    <mergeCell ref="C9:C11"/>
    <mergeCell ref="C13:C18"/>
    <mergeCell ref="B19:B20"/>
    <mergeCell ref="C19:C20"/>
    <mergeCell ref="B21:B24"/>
    <mergeCell ref="D31:I31"/>
    <mergeCell ref="D32:I32"/>
    <mergeCell ref="C21:C24"/>
    <mergeCell ref="D27:I27"/>
    <mergeCell ref="D28:I28"/>
  </mergeCells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headerFooter>
    <oddFooter>&amp;C&amp;10Strona &amp;P/&amp;N</oddFooter>
  </headerFooter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Murawska</dc:creator>
  <cp:lastModifiedBy>Agnieszka Murawska</cp:lastModifiedBy>
  <cp:lastPrinted>2025-04-04T07:05:56Z</cp:lastPrinted>
  <dcterms:created xsi:type="dcterms:W3CDTF">2021-06-22T13:31:38Z</dcterms:created>
  <dcterms:modified xsi:type="dcterms:W3CDTF">2025-04-04T08:07:41Z</dcterms:modified>
</cp:coreProperties>
</file>