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.M\2024\WNIOSKI MNIEJSZE  NIŻ 130 tys. netto\materiały hydrauliczne (E.Sowa)\zapytanie ofertowe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Titles" localSheetId="0">Arkusz1!$7:$8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3" i="1" l="1"/>
  <c r="H43" i="1"/>
  <c r="F43" i="1"/>
  <c r="F35" i="1" l="1"/>
  <c r="H35" i="1" s="1"/>
  <c r="F36" i="1"/>
  <c r="H36" i="1"/>
  <c r="I36" i="1"/>
  <c r="F37" i="1"/>
  <c r="H37" i="1"/>
  <c r="I37" i="1" s="1"/>
  <c r="F38" i="1"/>
  <c r="H38" i="1"/>
  <c r="I38" i="1"/>
  <c r="F39" i="1"/>
  <c r="H39" i="1" s="1"/>
  <c r="F40" i="1"/>
  <c r="H40" i="1" s="1"/>
  <c r="F41" i="1"/>
  <c r="F42" i="1"/>
  <c r="H42" i="1"/>
  <c r="I42" i="1"/>
  <c r="H41" i="1" l="1"/>
  <c r="I41" i="1" s="1"/>
  <c r="I39" i="1"/>
  <c r="I35" i="1"/>
  <c r="I40" i="1"/>
  <c r="F10" i="1"/>
  <c r="H10" i="1" s="1"/>
  <c r="I10" i="1" s="1"/>
  <c r="F11" i="1"/>
  <c r="H11" i="1" s="1"/>
  <c r="I11" i="1" s="1"/>
  <c r="F12" i="1"/>
  <c r="H12" i="1"/>
  <c r="I12" i="1"/>
  <c r="F13" i="1"/>
  <c r="H13" i="1"/>
  <c r="I13" i="1"/>
  <c r="F14" i="1"/>
  <c r="H14" i="1" s="1"/>
  <c r="I14" i="1" s="1"/>
  <c r="F15" i="1"/>
  <c r="H15" i="1" s="1"/>
  <c r="I15" i="1" s="1"/>
  <c r="F16" i="1"/>
  <c r="H16" i="1" s="1"/>
  <c r="F17" i="1"/>
  <c r="H17" i="1" s="1"/>
  <c r="F18" i="1"/>
  <c r="H18" i="1" s="1"/>
  <c r="I18" i="1" s="1"/>
  <c r="F19" i="1"/>
  <c r="H19" i="1"/>
  <c r="I19" i="1"/>
  <c r="F20" i="1"/>
  <c r="H20" i="1"/>
  <c r="F21" i="1"/>
  <c r="H21" i="1" s="1"/>
  <c r="I21" i="1" s="1"/>
  <c r="F22" i="1"/>
  <c r="H22" i="1" s="1"/>
  <c r="I22" i="1" s="1"/>
  <c r="F23" i="1"/>
  <c r="H23" i="1"/>
  <c r="F24" i="1"/>
  <c r="I24" i="1" s="1"/>
  <c r="H24" i="1"/>
  <c r="F25" i="1"/>
  <c r="H25" i="1" s="1"/>
  <c r="F26" i="1"/>
  <c r="H26" i="1" s="1"/>
  <c r="I26" i="1" s="1"/>
  <c r="F27" i="1"/>
  <c r="H27" i="1"/>
  <c r="I27" i="1"/>
  <c r="F28" i="1"/>
  <c r="H28" i="1"/>
  <c r="I28" i="1"/>
  <c r="F29" i="1"/>
  <c r="H29" i="1"/>
  <c r="I29" i="1"/>
  <c r="F30" i="1"/>
  <c r="H30" i="1" s="1"/>
  <c r="I30" i="1" s="1"/>
  <c r="F31" i="1"/>
  <c r="H31" i="1"/>
  <c r="I31" i="1"/>
  <c r="F32" i="1"/>
  <c r="H32" i="1"/>
  <c r="I32" i="1" s="1"/>
  <c r="F33" i="1"/>
  <c r="H33" i="1"/>
  <c r="I33" i="1"/>
  <c r="F34" i="1"/>
  <c r="H34" i="1" s="1"/>
  <c r="I34" i="1" s="1"/>
  <c r="I23" i="1" l="1"/>
  <c r="I20" i="1"/>
  <c r="I17" i="1"/>
  <c r="I16" i="1"/>
  <c r="I25" i="1"/>
  <c r="F9" i="1"/>
  <c r="H9" i="1" l="1"/>
  <c r="I9" i="1" s="1"/>
</calcChain>
</file>

<file path=xl/sharedStrings.xml><?xml version="1.0" encoding="utf-8"?>
<sst xmlns="http://schemas.openxmlformats.org/spreadsheetml/2006/main" count="126" uniqueCount="93">
  <si>
    <t>Lp.</t>
  </si>
  <si>
    <t>Asortyment</t>
  </si>
  <si>
    <t>J.m.</t>
  </si>
  <si>
    <t>Ilość</t>
  </si>
  <si>
    <t>Wartość jednostkowa
netto
(zł)</t>
  </si>
  <si>
    <t>Wartość
netto
(zł)</t>
  </si>
  <si>
    <t>Stawka
VAT
(proc.)</t>
  </si>
  <si>
    <t>Kwota
VAT
(zł)</t>
  </si>
  <si>
    <t>Cena ofertowa brutto
(zł)</t>
  </si>
  <si>
    <t>A</t>
  </si>
  <si>
    <t>B</t>
  </si>
  <si>
    <t>C</t>
  </si>
  <si>
    <t>D</t>
  </si>
  <si>
    <t>E</t>
  </si>
  <si>
    <t>F = D x E</t>
  </si>
  <si>
    <t>G</t>
  </si>
  <si>
    <t>H = F x G</t>
  </si>
  <si>
    <t>I = F + H</t>
  </si>
  <si>
    <t>1.</t>
  </si>
  <si>
    <t>szt.</t>
  </si>
  <si>
    <t>2.</t>
  </si>
  <si>
    <t>RAZEM</t>
  </si>
  <si>
    <t>INTEGRALNA CZĘŚĆ OFERTY- FORMULARZ CENOWY</t>
  </si>
  <si>
    <t>Oświadczam, że zaoferowana cena zawiera wszystkie koszty, jakie ponosi Zamawiający w przypadku wyboru niniejszej oferty.</t>
  </si>
  <si>
    <t xml:space="preserve">      ………………………………………………………………...…………………
     miejscowość i data, pieczęć i podpis  przedstawiciela(li) Wykonawcy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</si>
  <si>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</si>
  <si>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</si>
  <si>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</si>
  <si>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</si>
  <si>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</si>
  <si>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</si>
  <si>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</si>
  <si>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</si>
  <si>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</si>
  <si>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</si>
  <si>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</si>
  <si>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</si>
  <si>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</si>
  <si>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</si>
  <si>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</si>
  <si>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</si>
  <si>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</si>
  <si>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</si>
  <si>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</si>
  <si>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</si>
  <si>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</si>
  <si>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</si>
  <si>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</si>
  <si>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</si>
  <si>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</si>
  <si>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</si>
  <si>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W przypadku Wykonawcy, który nie podlega podatkowi VAT, wartość netto będzie równa wartości brutto.</t>
  </si>
  <si>
    <t>Załącznik nr 4 do zapytania ofertowego</t>
  </si>
  <si>
    <t>29.</t>
  </si>
  <si>
    <t>30.</t>
  </si>
  <si>
    <t>31.</t>
  </si>
  <si>
    <t>32.</t>
  </si>
  <si>
    <t>33.</t>
  </si>
  <si>
    <t>34.</t>
  </si>
  <si>
    <t>Bateria umywalkowa 1-uchwytowa z korkiem automatycznym z głowicą ceramiczną 35 mm rozmiar S DN 15 chrom 32825000 GroheGROHE Eurosmart Cosmopolitan</t>
  </si>
  <si>
    <t>Bateria umywalkowa naścienna Laveo Rondo ścienna chrom BLX_050D</t>
  </si>
  <si>
    <t>Bateria wannowo-prysznicowa ROCA L20</t>
  </si>
  <si>
    <t>Deska sedesowa uniwersalna wolnoopadająca</t>
  </si>
  <si>
    <t>Deska wolnoopadająca Koło Style z tworzywa duroplast L20112</t>
  </si>
  <si>
    <t>Obejma naprawcza DN 90</t>
  </si>
  <si>
    <t>Przepychacz wannowo-umywalkowy</t>
  </si>
  <si>
    <t>Redukcja ocynkowana 3,4"x1/2"</t>
  </si>
  <si>
    <t>Redukcja gumowa Ø50xØ25 (do pralki)</t>
  </si>
  <si>
    <t>Zawór napełniający 3/8"</t>
  </si>
  <si>
    <t>Zawór napełniający 1/2"</t>
  </si>
  <si>
    <t>Zawór kątowy 1/2" na 3/4"</t>
  </si>
  <si>
    <t>Odpowietrznik automatyczny prosty 1/2"</t>
  </si>
  <si>
    <t>Kluczyk do odpowietrzania grzejników Danfoss</t>
  </si>
  <si>
    <t>Siłownik sterowany sygnałem 3-punktowym AMV 23-230V</t>
  </si>
  <si>
    <t>Pompa Grunfoss UPS 15-30 130</t>
  </si>
  <si>
    <t>Termostat bezpieczeństwa ST-2 Danfoss</t>
  </si>
  <si>
    <t>Pokrętło do baterii 3/8" do ciepłej i zimnej wody</t>
  </si>
  <si>
    <t>kpl.</t>
  </si>
  <si>
    <t>POXIPOL KLEJ SPOIWO PLASTYCZNE BEZBARWNY 14ml</t>
  </si>
  <si>
    <t>Kit dwuskładnikowy epoksydowy Poxilina 38 ml 70 g</t>
  </si>
  <si>
    <t>Nypel redukcyjny mosiądz 1/2" x 3/8" GZ 30bar</t>
  </si>
  <si>
    <t>Głowica do baterii naściennej</t>
  </si>
  <si>
    <t>Rura PVC50 odcinek 2m</t>
  </si>
  <si>
    <t>Rura PVC50 odcinek 30cm</t>
  </si>
  <si>
    <t>Rura PVC50 odcinek 1 m</t>
  </si>
  <si>
    <t>Kolano PCV DN 50 kąt 15 stopni</t>
  </si>
  <si>
    <t>Kolano PCV DN 50 kąt 30 stopni</t>
  </si>
  <si>
    <t>Kolano PCV DN 50 kąt 45 stopni</t>
  </si>
  <si>
    <t>Kolano PCV DN 50 kąt 67 stopni</t>
  </si>
  <si>
    <t>Kolano PCV DN 50 kąt 90 stopni</t>
  </si>
  <si>
    <t>Trójnik PCV DN 50/50 45 stopni</t>
  </si>
  <si>
    <t>Zestaw termostatyczny kątowy 1/2 głowica + zawory DIAMOND</t>
  </si>
  <si>
    <t>Sól do zmiękczacza wody (worek 25 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</si>
</sst>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Arial CE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2" fillId="0" borderId="0" xfId="1"/>
    <xf numFmtId="0" fontId="2" fillId="0" borderId="0" xfId="1" applyAlignment="1">
      <alignment horizontal="right"/>
    </xf>
    <xf numFmtId="0" fontId="0" fillId="0" borderId="0" xfId="0"/>
    <xf numFmtId="0" fontId="0" fillId="0" borderId="0" xfId="0" applyAlignment="1">
      <alignment vertical="center"/>
    </xf>
    <xf numFmtId="0" fontId="3" fillId="2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1" fontId="3" fillId="3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1" applyFont="1"/>
    <xf numFmtId="4" fontId="9" fillId="0" borderId="1" xfId="0" applyNumberFormat="1" applyFont="1" applyBorder="1" applyAlignment="1">
      <alignment vertical="center"/>
    </xf>
    <xf numFmtId="4" fontId="7" fillId="0" borderId="1" xfId="0" applyNumberFormat="1" applyFont="1" applyBorder="1" applyAlignment="1">
      <alignment vertical="center"/>
    </xf>
    <xf numFmtId="9" fontId="9" fillId="0" borderId="1" xfId="0" applyNumberFormat="1" applyFont="1" applyBorder="1" applyAlignment="1">
      <alignment vertical="center"/>
    </xf>
    <xf numFmtId="9" fontId="7" fillId="0" borderId="1" xfId="0" applyNumberFormat="1" applyFont="1" applyBorder="1" applyAlignment="1">
      <alignment vertical="center"/>
    </xf>
    <xf numFmtId="3" fontId="6" fillId="0" borderId="1" xfId="1" applyNumberFormat="1" applyFont="1" applyFill="1" applyBorder="1" applyAlignment="1">
      <alignment horizontal="right" vertical="center"/>
    </xf>
    <xf numFmtId="0" fontId="1" fillId="0" borderId="0" xfId="0" applyFont="1"/>
    <xf numFmtId="0" fontId="4" fillId="0" borderId="0" xfId="1" applyFont="1" applyAlignment="1">
      <alignment horizont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0" xfId="1" applyFont="1" applyAlignment="1">
      <alignment horizont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tabSelected="1" view="pageBreakPreview" zoomScaleNormal="100" zoomScaleSheetLayoutView="100" workbookViewId="0">
      <selection activeCell="A3" sqref="A3:I3"/>
    </sheetView>
  </sheetViews>
  <sheetFormatPr defaultRowHeight="15" x14ac:dyDescent="0.25"/>
  <cols>
    <col min="1" max="1" width="6.5703125" customWidth="1"/>
    <col min="2" max="2" width="55.85546875" customWidth="1"/>
    <col min="5" max="5" width="17.140625" customWidth="1"/>
    <col min="6" max="6" width="16.7109375" customWidth="1"/>
    <col min="7" max="8" width="12.140625" customWidth="1"/>
    <col min="9" max="9" width="16.140625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2" t="s">
        <v>52</v>
      </c>
    </row>
    <row r="2" spans="1:9" s="3" customFormat="1" x14ac:dyDescent="0.25">
      <c r="A2" s="1"/>
      <c r="B2" s="1"/>
      <c r="C2" s="1"/>
      <c r="D2" s="1"/>
      <c r="E2" s="1"/>
      <c r="F2" s="1"/>
      <c r="G2" s="1"/>
      <c r="H2" s="1"/>
    </row>
    <row r="3" spans="1:9" ht="27" customHeight="1" x14ac:dyDescent="0.25">
      <c r="A3" s="23" t="s">
        <v>22</v>
      </c>
      <c r="B3" s="23"/>
      <c r="C3" s="23"/>
      <c r="D3" s="23"/>
      <c r="E3" s="23"/>
      <c r="F3" s="23"/>
      <c r="G3" s="23"/>
      <c r="H3" s="23"/>
      <c r="I3" s="23"/>
    </row>
    <row r="4" spans="1:9" ht="8.25" customHeight="1" x14ac:dyDescent="0.25"/>
    <row r="5" spans="1:9" ht="6.75" customHeight="1" x14ac:dyDescent="0.25"/>
    <row r="6" spans="1:9" ht="18" customHeight="1" x14ac:dyDescent="0.25">
      <c r="A6" s="18"/>
      <c r="B6" s="19"/>
      <c r="C6" s="19"/>
      <c r="D6" s="19"/>
      <c r="E6" s="19"/>
      <c r="F6" s="19"/>
      <c r="G6" s="19"/>
      <c r="H6" s="19"/>
      <c r="I6" s="19"/>
    </row>
    <row r="7" spans="1:9" s="4" customFormat="1" ht="69" customHeight="1" x14ac:dyDescent="0.25">
      <c r="A7" s="7" t="s">
        <v>0</v>
      </c>
      <c r="B7" s="7" t="s">
        <v>1</v>
      </c>
      <c r="C7" s="7" t="s">
        <v>2</v>
      </c>
      <c r="D7" s="7" t="s">
        <v>3</v>
      </c>
      <c r="E7" s="8" t="s">
        <v>4</v>
      </c>
      <c r="F7" s="8" t="s">
        <v>5</v>
      </c>
      <c r="G7" s="8" t="s">
        <v>6</v>
      </c>
      <c r="H7" s="8" t="s">
        <v>7</v>
      </c>
      <c r="I7" s="8" t="s">
        <v>8</v>
      </c>
    </row>
    <row r="8" spans="1:9" s="4" customFormat="1" ht="24" customHeight="1" x14ac:dyDescent="0.25">
      <c r="A8" s="7" t="s">
        <v>9</v>
      </c>
      <c r="B8" s="7" t="s">
        <v>10</v>
      </c>
      <c r="C8" s="7" t="s">
        <v>11</v>
      </c>
      <c r="D8" s="7" t="s">
        <v>12</v>
      </c>
      <c r="E8" s="8" t="s">
        <v>13</v>
      </c>
      <c r="F8" s="8" t="s">
        <v>14</v>
      </c>
      <c r="G8" s="8" t="s">
        <v>15</v>
      </c>
      <c r="H8" s="8" t="s">
        <v>16</v>
      </c>
      <c r="I8" s="8" t="s">
        <v>17</v>
      </c>
    </row>
    <row r="9" spans="1:9" s="4" customFormat="1" ht="67.5" customHeight="1" x14ac:dyDescent="0.25">
      <c r="A9" s="6" t="s">
        <v>18</v>
      </c>
      <c r="B9" s="5" t="s">
        <v>59</v>
      </c>
      <c r="C9" s="6" t="s">
        <v>19</v>
      </c>
      <c r="D9" s="15">
        <v>10</v>
      </c>
      <c r="E9" s="11"/>
      <c r="F9" s="11">
        <f>D9*E9</f>
        <v>0</v>
      </c>
      <c r="G9" s="13"/>
      <c r="H9" s="11">
        <f>F9*G9</f>
        <v>0</v>
      </c>
      <c r="I9" s="11">
        <f>F9+H9</f>
        <v>0</v>
      </c>
    </row>
    <row r="10" spans="1:9" s="4" customFormat="1" ht="31.5" customHeight="1" x14ac:dyDescent="0.25">
      <c r="A10" s="6" t="s">
        <v>20</v>
      </c>
      <c r="B10" s="5" t="s">
        <v>60</v>
      </c>
      <c r="C10" s="6" t="s">
        <v>19</v>
      </c>
      <c r="D10" s="15">
        <v>10</v>
      </c>
      <c r="E10" s="11"/>
      <c r="F10" s="11">
        <f t="shared" ref="F10:F34" si="0">D10*E10</f>
        <v>0</v>
      </c>
      <c r="G10" s="13"/>
      <c r="H10" s="11">
        <f t="shared" ref="H10:H34" si="1">F10*G10</f>
        <v>0</v>
      </c>
      <c r="I10" s="11">
        <f t="shared" ref="I10:I34" si="2">F10+H10</f>
        <v>0</v>
      </c>
    </row>
    <row r="11" spans="1:9" s="4" customFormat="1" ht="31.5" customHeight="1" x14ac:dyDescent="0.25">
      <c r="A11" s="6" t="s">
        <v>25</v>
      </c>
      <c r="B11" s="5" t="s">
        <v>61</v>
      </c>
      <c r="C11" s="6" t="s">
        <v>19</v>
      </c>
      <c r="D11" s="15">
        <v>5</v>
      </c>
      <c r="E11" s="11"/>
      <c r="F11" s="11">
        <f t="shared" si="0"/>
        <v>0</v>
      </c>
      <c r="G11" s="13"/>
      <c r="H11" s="11">
        <f t="shared" si="1"/>
        <v>0</v>
      </c>
      <c r="I11" s="11">
        <f t="shared" si="2"/>
        <v>0</v>
      </c>
    </row>
    <row r="12" spans="1:9" s="4" customFormat="1" ht="31.5" customHeight="1" x14ac:dyDescent="0.25">
      <c r="A12" s="6" t="s">
        <v>26</v>
      </c>
      <c r="B12" s="5" t="s">
        <v>62</v>
      </c>
      <c r="C12" s="6" t="s">
        <v>19</v>
      </c>
      <c r="D12" s="15">
        <v>10</v>
      </c>
      <c r="E12" s="11"/>
      <c r="F12" s="11">
        <f t="shared" si="0"/>
        <v>0</v>
      </c>
      <c r="G12" s="13"/>
      <c r="H12" s="11">
        <f t="shared" si="1"/>
        <v>0</v>
      </c>
      <c r="I12" s="11">
        <f t="shared" si="2"/>
        <v>0</v>
      </c>
    </row>
    <row r="13" spans="1:9" s="4" customFormat="1" ht="31.5" customHeight="1" x14ac:dyDescent="0.25">
      <c r="A13" s="6" t="s">
        <v>27</v>
      </c>
      <c r="B13" s="5" t="s">
        <v>63</v>
      </c>
      <c r="C13" s="6" t="s">
        <v>19</v>
      </c>
      <c r="D13" s="15">
        <v>20</v>
      </c>
      <c r="E13" s="11"/>
      <c r="F13" s="11">
        <f t="shared" si="0"/>
        <v>0</v>
      </c>
      <c r="G13" s="13"/>
      <c r="H13" s="11">
        <f t="shared" si="1"/>
        <v>0</v>
      </c>
      <c r="I13" s="11">
        <f t="shared" si="2"/>
        <v>0</v>
      </c>
    </row>
    <row r="14" spans="1:9" s="4" customFormat="1" ht="31.5" customHeight="1" x14ac:dyDescent="0.25">
      <c r="A14" s="6" t="s">
        <v>28</v>
      </c>
      <c r="B14" s="5" t="s">
        <v>64</v>
      </c>
      <c r="C14" s="6" t="s">
        <v>19</v>
      </c>
      <c r="D14" s="15">
        <v>5</v>
      </c>
      <c r="E14" s="11"/>
      <c r="F14" s="11">
        <f t="shared" si="0"/>
        <v>0</v>
      </c>
      <c r="G14" s="13"/>
      <c r="H14" s="11">
        <f t="shared" si="1"/>
        <v>0</v>
      </c>
      <c r="I14" s="11">
        <f t="shared" si="2"/>
        <v>0</v>
      </c>
    </row>
    <row r="15" spans="1:9" s="4" customFormat="1" ht="31.5" customHeight="1" x14ac:dyDescent="0.25">
      <c r="A15" s="6" t="s">
        <v>29</v>
      </c>
      <c r="B15" s="5" t="s">
        <v>65</v>
      </c>
      <c r="C15" s="6" t="s">
        <v>19</v>
      </c>
      <c r="D15" s="15">
        <v>5</v>
      </c>
      <c r="E15" s="11"/>
      <c r="F15" s="11">
        <f t="shared" si="0"/>
        <v>0</v>
      </c>
      <c r="G15" s="13"/>
      <c r="H15" s="11">
        <f t="shared" si="1"/>
        <v>0</v>
      </c>
      <c r="I15" s="11">
        <f t="shared" si="2"/>
        <v>0</v>
      </c>
    </row>
    <row r="16" spans="1:9" s="4" customFormat="1" ht="31.5" customHeight="1" x14ac:dyDescent="0.25">
      <c r="A16" s="6" t="s">
        <v>30</v>
      </c>
      <c r="B16" s="5" t="s">
        <v>66</v>
      </c>
      <c r="C16" s="6" t="s">
        <v>19</v>
      </c>
      <c r="D16" s="15">
        <v>10</v>
      </c>
      <c r="E16" s="11"/>
      <c r="F16" s="11">
        <f t="shared" si="0"/>
        <v>0</v>
      </c>
      <c r="G16" s="13"/>
      <c r="H16" s="11">
        <f t="shared" si="1"/>
        <v>0</v>
      </c>
      <c r="I16" s="11">
        <f t="shared" si="2"/>
        <v>0</v>
      </c>
    </row>
    <row r="17" spans="1:9" s="4" customFormat="1" ht="31.5" customHeight="1" x14ac:dyDescent="0.25">
      <c r="A17" s="6" t="s">
        <v>31</v>
      </c>
      <c r="B17" s="5" t="s">
        <v>67</v>
      </c>
      <c r="C17" s="6" t="s">
        <v>19</v>
      </c>
      <c r="D17" s="15">
        <v>20</v>
      </c>
      <c r="E17" s="11"/>
      <c r="F17" s="11">
        <f t="shared" si="0"/>
        <v>0</v>
      </c>
      <c r="G17" s="13"/>
      <c r="H17" s="11">
        <f t="shared" si="1"/>
        <v>0</v>
      </c>
      <c r="I17" s="11">
        <f t="shared" si="2"/>
        <v>0</v>
      </c>
    </row>
    <row r="18" spans="1:9" s="4" customFormat="1" ht="31.5" customHeight="1" x14ac:dyDescent="0.25">
      <c r="A18" s="6" t="s">
        <v>32</v>
      </c>
      <c r="B18" s="5" t="s">
        <v>68</v>
      </c>
      <c r="C18" s="6" t="s">
        <v>19</v>
      </c>
      <c r="D18" s="15">
        <v>10</v>
      </c>
      <c r="E18" s="11"/>
      <c r="F18" s="11">
        <f t="shared" si="0"/>
        <v>0</v>
      </c>
      <c r="G18" s="13"/>
      <c r="H18" s="11">
        <f t="shared" si="1"/>
        <v>0</v>
      </c>
      <c r="I18" s="11">
        <f t="shared" si="2"/>
        <v>0</v>
      </c>
    </row>
    <row r="19" spans="1:9" s="4" customFormat="1" ht="31.5" customHeight="1" x14ac:dyDescent="0.25">
      <c r="A19" s="6" t="s">
        <v>33</v>
      </c>
      <c r="B19" s="5" t="s">
        <v>69</v>
      </c>
      <c r="C19" s="6" t="s">
        <v>19</v>
      </c>
      <c r="D19" s="15">
        <v>10</v>
      </c>
      <c r="E19" s="11"/>
      <c r="F19" s="11">
        <f t="shared" si="0"/>
        <v>0</v>
      </c>
      <c r="G19" s="13"/>
      <c r="H19" s="11">
        <f t="shared" si="1"/>
        <v>0</v>
      </c>
      <c r="I19" s="11">
        <f t="shared" si="2"/>
        <v>0</v>
      </c>
    </row>
    <row r="20" spans="1:9" s="4" customFormat="1" ht="31.5" customHeight="1" x14ac:dyDescent="0.25">
      <c r="A20" s="6" t="s">
        <v>34</v>
      </c>
      <c r="B20" s="5" t="s">
        <v>70</v>
      </c>
      <c r="C20" s="6" t="s">
        <v>19</v>
      </c>
      <c r="D20" s="15">
        <v>20</v>
      </c>
      <c r="E20" s="11"/>
      <c r="F20" s="11">
        <f t="shared" si="0"/>
        <v>0</v>
      </c>
      <c r="G20" s="13"/>
      <c r="H20" s="11">
        <f t="shared" si="1"/>
        <v>0</v>
      </c>
      <c r="I20" s="11">
        <f t="shared" si="2"/>
        <v>0</v>
      </c>
    </row>
    <row r="21" spans="1:9" s="4" customFormat="1" ht="31.5" customHeight="1" x14ac:dyDescent="0.25">
      <c r="A21" s="6" t="s">
        <v>35</v>
      </c>
      <c r="B21" s="5" t="s">
        <v>71</v>
      </c>
      <c r="C21" s="6" t="s">
        <v>19</v>
      </c>
      <c r="D21" s="15">
        <v>20</v>
      </c>
      <c r="E21" s="11"/>
      <c r="F21" s="11">
        <f t="shared" si="0"/>
        <v>0</v>
      </c>
      <c r="G21" s="13"/>
      <c r="H21" s="11">
        <f t="shared" si="1"/>
        <v>0</v>
      </c>
      <c r="I21" s="11">
        <f t="shared" si="2"/>
        <v>0</v>
      </c>
    </row>
    <row r="22" spans="1:9" s="4" customFormat="1" ht="31.5" customHeight="1" x14ac:dyDescent="0.25">
      <c r="A22" s="6" t="s">
        <v>36</v>
      </c>
      <c r="B22" s="5" t="s">
        <v>72</v>
      </c>
      <c r="C22" s="6" t="s">
        <v>19</v>
      </c>
      <c r="D22" s="15">
        <v>20</v>
      </c>
      <c r="E22" s="11"/>
      <c r="F22" s="11">
        <f t="shared" si="0"/>
        <v>0</v>
      </c>
      <c r="G22" s="13"/>
      <c r="H22" s="11">
        <f t="shared" si="1"/>
        <v>0</v>
      </c>
      <c r="I22" s="11">
        <f t="shared" si="2"/>
        <v>0</v>
      </c>
    </row>
    <row r="23" spans="1:9" s="4" customFormat="1" ht="31.5" customHeight="1" x14ac:dyDescent="0.25">
      <c r="A23" s="6" t="s">
        <v>37</v>
      </c>
      <c r="B23" s="5" t="s">
        <v>73</v>
      </c>
      <c r="C23" s="6" t="s">
        <v>19</v>
      </c>
      <c r="D23" s="15">
        <v>1</v>
      </c>
      <c r="E23" s="11"/>
      <c r="F23" s="11">
        <f t="shared" si="0"/>
        <v>0</v>
      </c>
      <c r="G23" s="13"/>
      <c r="H23" s="11">
        <f t="shared" si="1"/>
        <v>0</v>
      </c>
      <c r="I23" s="11">
        <f t="shared" si="2"/>
        <v>0</v>
      </c>
    </row>
    <row r="24" spans="1:9" s="4" customFormat="1" ht="31.5" customHeight="1" x14ac:dyDescent="0.25">
      <c r="A24" s="6" t="s">
        <v>38</v>
      </c>
      <c r="B24" s="5" t="s">
        <v>74</v>
      </c>
      <c r="C24" s="6" t="s">
        <v>19</v>
      </c>
      <c r="D24" s="15">
        <v>2</v>
      </c>
      <c r="E24" s="11"/>
      <c r="F24" s="11">
        <f t="shared" si="0"/>
        <v>0</v>
      </c>
      <c r="G24" s="13"/>
      <c r="H24" s="11">
        <f t="shared" si="1"/>
        <v>0</v>
      </c>
      <c r="I24" s="11">
        <f t="shared" si="2"/>
        <v>0</v>
      </c>
    </row>
    <row r="25" spans="1:9" s="4" customFormat="1" ht="31.5" customHeight="1" x14ac:dyDescent="0.25">
      <c r="A25" s="6" t="s">
        <v>39</v>
      </c>
      <c r="B25" s="5" t="s">
        <v>75</v>
      </c>
      <c r="C25" s="6" t="s">
        <v>19</v>
      </c>
      <c r="D25" s="15">
        <v>2</v>
      </c>
      <c r="E25" s="11"/>
      <c r="F25" s="11">
        <f t="shared" si="0"/>
        <v>0</v>
      </c>
      <c r="G25" s="13"/>
      <c r="H25" s="11">
        <f t="shared" si="1"/>
        <v>0</v>
      </c>
      <c r="I25" s="11">
        <f t="shared" si="2"/>
        <v>0</v>
      </c>
    </row>
    <row r="26" spans="1:9" s="4" customFormat="1" ht="31.5" customHeight="1" x14ac:dyDescent="0.25">
      <c r="A26" s="6" t="s">
        <v>40</v>
      </c>
      <c r="B26" s="5" t="s">
        <v>76</v>
      </c>
      <c r="C26" s="6" t="s">
        <v>77</v>
      </c>
      <c r="D26" s="15">
        <v>20</v>
      </c>
      <c r="E26" s="11"/>
      <c r="F26" s="11">
        <f t="shared" si="0"/>
        <v>0</v>
      </c>
      <c r="G26" s="13"/>
      <c r="H26" s="11">
        <f t="shared" si="1"/>
        <v>0</v>
      </c>
      <c r="I26" s="11">
        <f t="shared" si="2"/>
        <v>0</v>
      </c>
    </row>
    <row r="27" spans="1:9" s="4" customFormat="1" ht="31.5" customHeight="1" x14ac:dyDescent="0.25">
      <c r="A27" s="6" t="s">
        <v>41</v>
      </c>
      <c r="B27" s="5" t="s">
        <v>78</v>
      </c>
      <c r="C27" s="6" t="s">
        <v>77</v>
      </c>
      <c r="D27" s="15">
        <v>5</v>
      </c>
      <c r="E27" s="11"/>
      <c r="F27" s="11">
        <f t="shared" si="0"/>
        <v>0</v>
      </c>
      <c r="G27" s="13"/>
      <c r="H27" s="11">
        <f t="shared" si="1"/>
        <v>0</v>
      </c>
      <c r="I27" s="11">
        <f t="shared" si="2"/>
        <v>0</v>
      </c>
    </row>
    <row r="28" spans="1:9" s="4" customFormat="1" ht="31.5" customHeight="1" x14ac:dyDescent="0.25">
      <c r="A28" s="6" t="s">
        <v>42</v>
      </c>
      <c r="B28" s="5" t="s">
        <v>79</v>
      </c>
      <c r="C28" s="6" t="s">
        <v>77</v>
      </c>
      <c r="D28" s="15">
        <v>5</v>
      </c>
      <c r="E28" s="11"/>
      <c r="F28" s="11">
        <f t="shared" si="0"/>
        <v>0</v>
      </c>
      <c r="G28" s="13"/>
      <c r="H28" s="11">
        <f t="shared" si="1"/>
        <v>0</v>
      </c>
      <c r="I28" s="11">
        <f t="shared" si="2"/>
        <v>0</v>
      </c>
    </row>
    <row r="29" spans="1:9" s="4" customFormat="1" ht="31.5" customHeight="1" x14ac:dyDescent="0.25">
      <c r="A29" s="6" t="s">
        <v>43</v>
      </c>
      <c r="B29" s="5" t="s">
        <v>80</v>
      </c>
      <c r="C29" s="6" t="s">
        <v>77</v>
      </c>
      <c r="D29" s="15">
        <v>10</v>
      </c>
      <c r="E29" s="11"/>
      <c r="F29" s="11">
        <f t="shared" si="0"/>
        <v>0</v>
      </c>
      <c r="G29" s="13"/>
      <c r="H29" s="11">
        <f t="shared" si="1"/>
        <v>0</v>
      </c>
      <c r="I29" s="11">
        <f t="shared" si="2"/>
        <v>0</v>
      </c>
    </row>
    <row r="30" spans="1:9" s="4" customFormat="1" ht="31.5" customHeight="1" x14ac:dyDescent="0.25">
      <c r="A30" s="6" t="s">
        <v>44</v>
      </c>
      <c r="B30" s="5" t="s">
        <v>81</v>
      </c>
      <c r="C30" s="6" t="s">
        <v>19</v>
      </c>
      <c r="D30" s="15">
        <v>20</v>
      </c>
      <c r="E30" s="11"/>
      <c r="F30" s="11">
        <f t="shared" si="0"/>
        <v>0</v>
      </c>
      <c r="G30" s="13"/>
      <c r="H30" s="11">
        <f t="shared" si="1"/>
        <v>0</v>
      </c>
      <c r="I30" s="11">
        <f t="shared" si="2"/>
        <v>0</v>
      </c>
    </row>
    <row r="31" spans="1:9" s="4" customFormat="1" ht="31.5" customHeight="1" x14ac:dyDescent="0.25">
      <c r="A31" s="6" t="s">
        <v>45</v>
      </c>
      <c r="B31" s="5" t="s">
        <v>82</v>
      </c>
      <c r="C31" s="6" t="s">
        <v>19</v>
      </c>
      <c r="D31" s="15">
        <v>10</v>
      </c>
      <c r="E31" s="11"/>
      <c r="F31" s="11">
        <f t="shared" si="0"/>
        <v>0</v>
      </c>
      <c r="G31" s="13"/>
      <c r="H31" s="11">
        <f t="shared" si="1"/>
        <v>0</v>
      </c>
      <c r="I31" s="11">
        <f t="shared" si="2"/>
        <v>0</v>
      </c>
    </row>
    <row r="32" spans="1:9" s="4" customFormat="1" ht="31.5" customHeight="1" x14ac:dyDescent="0.25">
      <c r="A32" s="6" t="s">
        <v>46</v>
      </c>
      <c r="B32" s="5" t="s">
        <v>83</v>
      </c>
      <c r="C32" s="6" t="s">
        <v>19</v>
      </c>
      <c r="D32" s="15">
        <v>10</v>
      </c>
      <c r="E32" s="11"/>
      <c r="F32" s="11">
        <f t="shared" si="0"/>
        <v>0</v>
      </c>
      <c r="G32" s="13"/>
      <c r="H32" s="11">
        <f t="shared" si="1"/>
        <v>0</v>
      </c>
      <c r="I32" s="11">
        <f t="shared" si="2"/>
        <v>0</v>
      </c>
    </row>
    <row r="33" spans="1:9" s="4" customFormat="1" ht="31.5" customHeight="1" x14ac:dyDescent="0.25">
      <c r="A33" s="6" t="s">
        <v>47</v>
      </c>
      <c r="B33" s="5" t="s">
        <v>84</v>
      </c>
      <c r="C33" s="6" t="s">
        <v>19</v>
      </c>
      <c r="D33" s="15">
        <v>10</v>
      </c>
      <c r="E33" s="11"/>
      <c r="F33" s="11">
        <f t="shared" si="0"/>
        <v>0</v>
      </c>
      <c r="G33" s="13"/>
      <c r="H33" s="11">
        <f t="shared" si="1"/>
        <v>0</v>
      </c>
      <c r="I33" s="11">
        <f t="shared" si="2"/>
        <v>0</v>
      </c>
    </row>
    <row r="34" spans="1:9" s="4" customFormat="1" ht="31.5" customHeight="1" x14ac:dyDescent="0.25">
      <c r="A34" s="6" t="s">
        <v>48</v>
      </c>
      <c r="B34" s="5" t="s">
        <v>85</v>
      </c>
      <c r="C34" s="6" t="s">
        <v>19</v>
      </c>
      <c r="D34" s="15">
        <v>20</v>
      </c>
      <c r="E34" s="11"/>
      <c r="F34" s="11">
        <f t="shared" si="0"/>
        <v>0</v>
      </c>
      <c r="G34" s="13"/>
      <c r="H34" s="11">
        <f t="shared" si="1"/>
        <v>0</v>
      </c>
      <c r="I34" s="11">
        <f t="shared" si="2"/>
        <v>0</v>
      </c>
    </row>
    <row r="35" spans="1:9" s="4" customFormat="1" ht="31.5" customHeight="1" x14ac:dyDescent="0.25">
      <c r="A35" s="6" t="s">
        <v>49</v>
      </c>
      <c r="B35" s="5" t="s">
        <v>86</v>
      </c>
      <c r="C35" s="6" t="s">
        <v>19</v>
      </c>
      <c r="D35" s="15">
        <v>20</v>
      </c>
      <c r="E35" s="11"/>
      <c r="F35" s="11">
        <f t="shared" ref="F35:F42" si="3">D35*E35</f>
        <v>0</v>
      </c>
      <c r="G35" s="13"/>
      <c r="H35" s="11">
        <f t="shared" ref="H35:H42" si="4">F35*G35</f>
        <v>0</v>
      </c>
      <c r="I35" s="11">
        <f t="shared" ref="I35:I42" si="5">F35+H35</f>
        <v>0</v>
      </c>
    </row>
    <row r="36" spans="1:9" s="4" customFormat="1" ht="31.5" customHeight="1" x14ac:dyDescent="0.25">
      <c r="A36" s="6" t="s">
        <v>50</v>
      </c>
      <c r="B36" s="5" t="s">
        <v>87</v>
      </c>
      <c r="C36" s="6" t="s">
        <v>19</v>
      </c>
      <c r="D36" s="15">
        <v>20</v>
      </c>
      <c r="E36" s="11"/>
      <c r="F36" s="11">
        <f t="shared" si="3"/>
        <v>0</v>
      </c>
      <c r="G36" s="13"/>
      <c r="H36" s="11">
        <f t="shared" si="4"/>
        <v>0</v>
      </c>
      <c r="I36" s="11">
        <f t="shared" si="5"/>
        <v>0</v>
      </c>
    </row>
    <row r="37" spans="1:9" s="4" customFormat="1" ht="31.5" customHeight="1" x14ac:dyDescent="0.25">
      <c r="A37" s="6" t="s">
        <v>53</v>
      </c>
      <c r="B37" s="5" t="s">
        <v>88</v>
      </c>
      <c r="C37" s="6" t="s">
        <v>19</v>
      </c>
      <c r="D37" s="15">
        <v>20</v>
      </c>
      <c r="E37" s="11"/>
      <c r="F37" s="11">
        <f t="shared" si="3"/>
        <v>0</v>
      </c>
      <c r="G37" s="13"/>
      <c r="H37" s="11">
        <f t="shared" si="4"/>
        <v>0</v>
      </c>
      <c r="I37" s="11">
        <f t="shared" si="5"/>
        <v>0</v>
      </c>
    </row>
    <row r="38" spans="1:9" s="4" customFormat="1" ht="31.5" customHeight="1" x14ac:dyDescent="0.25">
      <c r="A38" s="6" t="s">
        <v>54</v>
      </c>
      <c r="B38" s="5" t="s">
        <v>89</v>
      </c>
      <c r="C38" s="6" t="s">
        <v>19</v>
      </c>
      <c r="D38" s="15">
        <v>20</v>
      </c>
      <c r="E38" s="11"/>
      <c r="F38" s="11">
        <f t="shared" si="3"/>
        <v>0</v>
      </c>
      <c r="G38" s="13"/>
      <c r="H38" s="11">
        <f t="shared" si="4"/>
        <v>0</v>
      </c>
      <c r="I38" s="11">
        <f t="shared" si="5"/>
        <v>0</v>
      </c>
    </row>
    <row r="39" spans="1:9" s="4" customFormat="1" ht="31.5" customHeight="1" x14ac:dyDescent="0.25">
      <c r="A39" s="6" t="s">
        <v>55</v>
      </c>
      <c r="B39" s="5" t="s">
        <v>90</v>
      </c>
      <c r="C39" s="6" t="s">
        <v>19</v>
      </c>
      <c r="D39" s="15">
        <v>10</v>
      </c>
      <c r="E39" s="11"/>
      <c r="F39" s="11">
        <f t="shared" si="3"/>
        <v>0</v>
      </c>
      <c r="G39" s="13"/>
      <c r="H39" s="11">
        <f t="shared" si="4"/>
        <v>0</v>
      </c>
      <c r="I39" s="11">
        <f t="shared" si="5"/>
        <v>0</v>
      </c>
    </row>
    <row r="40" spans="1:9" s="4" customFormat="1" ht="31.5" customHeight="1" x14ac:dyDescent="0.25">
      <c r="A40" s="6" t="s">
        <v>56</v>
      </c>
      <c r="B40" s="5" t="s">
        <v>81</v>
      </c>
      <c r="C40" s="6" t="s">
        <v>19</v>
      </c>
      <c r="D40" s="15">
        <v>20</v>
      </c>
      <c r="E40" s="11"/>
      <c r="F40" s="11">
        <f t="shared" si="3"/>
        <v>0</v>
      </c>
      <c r="G40" s="13"/>
      <c r="H40" s="11">
        <f t="shared" si="4"/>
        <v>0</v>
      </c>
      <c r="I40" s="11">
        <f t="shared" si="5"/>
        <v>0</v>
      </c>
    </row>
    <row r="41" spans="1:9" s="4" customFormat="1" ht="31.5" customHeight="1" x14ac:dyDescent="0.25">
      <c r="A41" s="6" t="s">
        <v>57</v>
      </c>
      <c r="B41" s="5" t="s">
        <v>91</v>
      </c>
      <c r="C41" s="6" t="s">
        <v>19</v>
      </c>
      <c r="D41" s="15">
        <v>10</v>
      </c>
      <c r="E41" s="11"/>
      <c r="F41" s="11">
        <f t="shared" si="3"/>
        <v>0</v>
      </c>
      <c r="G41" s="13"/>
      <c r="H41" s="11">
        <f t="shared" si="4"/>
        <v>0</v>
      </c>
      <c r="I41" s="11">
        <f t="shared" si="5"/>
        <v>0</v>
      </c>
    </row>
    <row r="42" spans="1:9" s="4" customFormat="1" ht="31.5" customHeight="1" x14ac:dyDescent="0.25">
      <c r="A42" s="6" t="s">
        <v>58</v>
      </c>
      <c r="B42" s="5" t="s">
        <v>92</v>
      </c>
      <c r="C42" s="6" t="s">
        <v>19</v>
      </c>
      <c r="D42" s="15">
        <v>130</v>
      </c>
      <c r="E42" s="11"/>
      <c r="F42" s="11">
        <f t="shared" si="3"/>
        <v>0</v>
      </c>
      <c r="G42" s="13"/>
      <c r="H42" s="11">
        <f t="shared" si="4"/>
        <v>0</v>
      </c>
      <c r="I42" s="11">
        <f t="shared" si="5"/>
        <v>0</v>
      </c>
    </row>
    <row r="43" spans="1:9" s="9" customFormat="1" ht="35.25" customHeight="1" x14ac:dyDescent="0.25">
      <c r="A43" s="20" t="s">
        <v>21</v>
      </c>
      <c r="B43" s="21"/>
      <c r="C43" s="21"/>
      <c r="D43" s="21"/>
      <c r="E43" s="22"/>
      <c r="F43" s="12">
        <f>SUM(F9:F42)</f>
        <v>0</v>
      </c>
      <c r="G43" s="14"/>
      <c r="H43" s="12">
        <f>F43*G43</f>
        <v>0</v>
      </c>
      <c r="I43" s="12">
        <f>F43+H43</f>
        <v>0</v>
      </c>
    </row>
    <row r="44" spans="1:9" ht="10.5" customHeight="1" x14ac:dyDescent="0.25"/>
    <row r="45" spans="1:9" ht="10.5" customHeight="1" x14ac:dyDescent="0.25"/>
    <row r="46" spans="1:9" x14ac:dyDescent="0.25">
      <c r="A46" s="10" t="s">
        <v>51</v>
      </c>
      <c r="B46" s="10"/>
      <c r="C46" s="10"/>
      <c r="D46" s="10"/>
      <c r="E46" s="10"/>
      <c r="F46" s="10"/>
      <c r="G46" s="10"/>
      <c r="H46" s="10"/>
      <c r="I46" s="10"/>
    </row>
    <row r="47" spans="1:9" s="3" customFormat="1" x14ac:dyDescent="0.25">
      <c r="A47" s="10"/>
      <c r="B47" s="10"/>
      <c r="C47" s="10"/>
      <c r="D47" s="10"/>
      <c r="E47" s="10"/>
      <c r="F47" s="10"/>
      <c r="G47" s="10"/>
      <c r="H47" s="10"/>
      <c r="I47" s="10"/>
    </row>
    <row r="48" spans="1:9" x14ac:dyDescent="0.25">
      <c r="A48" s="16" t="s">
        <v>23</v>
      </c>
      <c r="B48" s="3"/>
      <c r="C48" s="3"/>
      <c r="D48" s="3"/>
      <c r="E48" s="3"/>
      <c r="F48" s="3"/>
      <c r="G48" s="3"/>
      <c r="H48" s="3"/>
      <c r="I48" s="3"/>
    </row>
    <row r="49" spans="1:9" x14ac:dyDescent="0.25">
      <c r="A49" s="16"/>
      <c r="B49" s="3"/>
      <c r="C49" s="3"/>
      <c r="D49" s="3"/>
      <c r="E49" s="3"/>
      <c r="F49" s="3"/>
      <c r="G49" s="3"/>
      <c r="H49" s="3"/>
      <c r="I49" s="3"/>
    </row>
    <row r="50" spans="1:9" s="3" customFormat="1" x14ac:dyDescent="0.25">
      <c r="A50" s="16"/>
    </row>
    <row r="51" spans="1:9" x14ac:dyDescent="0.25">
      <c r="A51" s="16"/>
      <c r="B51" s="3"/>
      <c r="C51" s="3"/>
      <c r="D51" s="3"/>
      <c r="E51" s="3"/>
      <c r="F51" s="3"/>
      <c r="G51" s="3"/>
      <c r="H51" s="3"/>
      <c r="I51" s="3"/>
    </row>
    <row r="52" spans="1:9" ht="30" customHeight="1" x14ac:dyDescent="0.25">
      <c r="A52" s="17" t="s">
        <v>24</v>
      </c>
      <c r="B52" s="17"/>
      <c r="C52" s="17"/>
      <c r="D52" s="17"/>
      <c r="E52" s="17"/>
      <c r="F52" s="17"/>
      <c r="G52" s="17"/>
      <c r="H52" s="17"/>
      <c r="I52" s="17"/>
    </row>
  </sheetData>
  <mergeCells count="4">
    <mergeCell ref="A52:I52"/>
    <mergeCell ref="A6:I6"/>
    <mergeCell ref="A43:E43"/>
    <mergeCell ref="A3:I3"/>
  </mergeCells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Footer>&amp;C&amp;10Strona &amp;P/&amp;N</oddFooter>
  </headerFooter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Murawska</dc:creator>
  <cp:lastModifiedBy>Agnieszka Murawska</cp:lastModifiedBy>
  <cp:lastPrinted>2024-03-27T09:00:14Z</cp:lastPrinted>
  <dcterms:created xsi:type="dcterms:W3CDTF">2021-06-22T13:31:38Z</dcterms:created>
  <dcterms:modified xsi:type="dcterms:W3CDTF">2024-04-16T12:18:29Z</dcterms:modified>
</cp:coreProperties>
</file>