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wnioski poniżej 130 tys. netto\części do DA-20 (ACSL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Arkusz1!$A$1:$K$25</definedName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I10" i="1" s="1"/>
  <c r="J10" i="1" s="1"/>
  <c r="G11" i="1"/>
  <c r="I11" i="1" s="1"/>
  <c r="G12" i="1"/>
  <c r="I12" i="1" s="1"/>
  <c r="G13" i="1"/>
  <c r="G14" i="1"/>
  <c r="I14" i="1" s="1"/>
  <c r="J14" i="1" s="1"/>
  <c r="G15" i="1"/>
  <c r="I15" i="1" s="1"/>
  <c r="G16" i="1"/>
  <c r="I13" i="1" l="1"/>
  <c r="J13" i="1" s="1"/>
  <c r="G17" i="1"/>
  <c r="I17" i="1" s="1"/>
  <c r="J17" i="1" s="1"/>
  <c r="I9" i="1"/>
  <c r="J9" i="1" s="1"/>
  <c r="I16" i="1"/>
  <c r="J16" i="1" s="1"/>
  <c r="J12" i="1"/>
  <c r="J15" i="1"/>
  <c r="J11" i="1"/>
</calcChain>
</file>

<file path=xl/sharedStrings.xml><?xml version="1.0" encoding="utf-8"?>
<sst xmlns="http://schemas.openxmlformats.org/spreadsheetml/2006/main" count="70" uniqueCount="56">
  <si>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</si>
  <si>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</si>
  <si>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</si>
  <si>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</si>
  <si>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</si>
  <si>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</si>
  <si>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</si>
  <si>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</si>
  <si>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</si>
  <si>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</si>
  <si>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</si>
  <si>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</si>
  <si>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</si>
  <si>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</si>
  <si>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1.</t>
  </si>
  <si>
    <t>szt.</t>
  </si>
  <si>
    <t>2.</t>
  </si>
  <si>
    <t>3.</t>
  </si>
  <si>
    <t>4.</t>
  </si>
  <si>
    <t>RAZEM</t>
  </si>
  <si>
    <t>5.</t>
  </si>
  <si>
    <t>6.</t>
  </si>
  <si>
    <t>7.</t>
  </si>
  <si>
    <t>8.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</si>
  <si>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</si>
  <si>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</si>
  <si>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</si>
  <si>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INTEGRALNĄ CZĘŚCIĄ FORMULARZA OFERTY JEST FORMULARZ CENOWY</t>
  </si>
  <si>
    <t>P/N</t>
  </si>
  <si>
    <t>UWAGI</t>
  </si>
  <si>
    <t>F</t>
  </si>
  <si>
    <t>G = E x F</t>
  </si>
  <si>
    <t>H</t>
  </si>
  <si>
    <t>I = G x H</t>
  </si>
  <si>
    <t>J = G + I</t>
  </si>
  <si>
    <t>K</t>
  </si>
  <si>
    <t>Tube, 500 x 4-TR67</t>
  </si>
  <si>
    <t>CRB-6457</t>
  </si>
  <si>
    <t>W przypadku Wykonawcy, który nie podlega podatkowi VAT, wartość netto będzie równa wartości brutto.</t>
  </si>
  <si>
    <t>Załącznik nr 5 do Zapytania ofertowego</t>
  </si>
  <si>
    <t>FORMULARZ CENOWY DOT. ZADANIA NR 2 /jeżeli dotyczy/</t>
  </si>
  <si>
    <t>Cyclone 21- Blower 3 Port 14 VDC</t>
  </si>
  <si>
    <t>Artex ME406 Replacement Battery Kit</t>
  </si>
  <si>
    <t>455-0012</t>
  </si>
  <si>
    <t>Assembly, Rod, Control, Short, Aileron (LH/RH)</t>
  </si>
  <si>
    <t>20-2710-09-00</t>
  </si>
  <si>
    <t>Hose, Return</t>
  </si>
  <si>
    <t>306-4</t>
  </si>
  <si>
    <t>302-013-400</t>
  </si>
  <si>
    <t>Tire, 500 x 5-6 PR</t>
  </si>
  <si>
    <t>504C61-8</t>
  </si>
  <si>
    <t>Tire, 500 x 4-6 PR</t>
  </si>
  <si>
    <t>301-009-530</t>
  </si>
  <si>
    <t>302-005-300</t>
  </si>
  <si>
    <t>Inner Tube 5.00-5
TR 67</t>
  </si>
  <si>
    <t>SP- 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</si>
</sst>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1" fillId="0" borderId="0" xfId="1" applyAlignment="1">
      <alignment horizontal="right"/>
    </xf>
    <xf numFmtId="0" fontId="0" fillId="0" borderId="0" xfId="0"/>
    <xf numFmtId="0" fontId="3" fillId="0" borderId="0" xfId="1" applyFont="1"/>
    <xf numFmtId="0" fontId="4" fillId="0" borderId="0" xfId="1" applyFont="1"/>
    <xf numFmtId="0" fontId="3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3" fillId="0" borderId="0" xfId="0" applyFont="1"/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" fontId="9" fillId="0" borderId="5" xfId="0" applyNumberFormat="1" applyFont="1" applyBorder="1" applyAlignment="1">
      <alignment vertical="center"/>
    </xf>
    <xf numFmtId="4" fontId="9" fillId="0" borderId="5" xfId="0" applyNumberFormat="1" applyFont="1" applyBorder="1" applyAlignment="1">
      <alignment horizontal="center" vertical="center"/>
    </xf>
    <xf numFmtId="0" fontId="1" fillId="0" borderId="0" xfId="1" applyAlignment="1"/>
    <xf numFmtId="0" fontId="7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4" fillId="0" borderId="5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view="pageBreakPreview" zoomScaleNormal="100" zoomScaleSheetLayoutView="100" workbookViewId="0"/>
  </sheetViews>
  <sheetFormatPr defaultRowHeight="15" x14ac:dyDescent="0.25"/>
  <cols>
    <col min="1" max="1" width="6.5703125" customWidth="1"/>
    <col min="2" max="2" width="39" customWidth="1"/>
    <col min="3" max="3" width="20.85546875" style="3" customWidth="1"/>
    <col min="4" max="4" width="7.5703125" customWidth="1"/>
    <col min="6" max="6" width="13.28515625" customWidth="1"/>
    <col min="7" max="7" width="14.5703125" customWidth="1"/>
    <col min="8" max="8" width="9.7109375" customWidth="1"/>
    <col min="9" max="9" width="12.140625" customWidth="1"/>
    <col min="10" max="10" width="16.140625" customWidth="1"/>
    <col min="11" max="11" width="14" style="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31"/>
      <c r="I1" s="31"/>
      <c r="J1" s="31"/>
      <c r="K1" s="2" t="s">
        <v>39</v>
      </c>
    </row>
    <row r="2" spans="1:11" s="3" customFormat="1" x14ac:dyDescent="0.25">
      <c r="A2" s="1"/>
      <c r="B2" s="1"/>
      <c r="C2" s="1"/>
      <c r="D2" s="1"/>
      <c r="E2" s="1"/>
      <c r="F2" s="1"/>
      <c r="G2" s="1"/>
      <c r="H2" s="1"/>
      <c r="I2" s="1"/>
      <c r="K2" s="25"/>
    </row>
    <row r="3" spans="1:11" ht="15.75" x14ac:dyDescent="0.25">
      <c r="A3" s="36" t="s">
        <v>27</v>
      </c>
      <c r="B3" s="36"/>
      <c r="C3" s="36"/>
      <c r="D3" s="36"/>
      <c r="E3" s="36"/>
      <c r="F3" s="36"/>
      <c r="G3" s="36"/>
      <c r="H3" s="36"/>
      <c r="I3" s="36"/>
      <c r="J3" s="36"/>
    </row>
    <row r="4" spans="1:11" ht="27" customHeight="1" x14ac:dyDescent="0.25">
      <c r="A4" s="37" t="s">
        <v>40</v>
      </c>
      <c r="B4" s="37"/>
      <c r="C4" s="37"/>
      <c r="D4" s="37"/>
      <c r="E4" s="37"/>
      <c r="F4" s="37"/>
      <c r="G4" s="37"/>
      <c r="H4" s="37"/>
      <c r="I4" s="37"/>
      <c r="J4" s="37"/>
    </row>
    <row r="7" spans="1:11" s="17" customFormat="1" ht="57" customHeight="1" x14ac:dyDescent="0.25">
      <c r="A7" s="15" t="s">
        <v>0</v>
      </c>
      <c r="B7" s="15" t="s">
        <v>1</v>
      </c>
      <c r="C7" s="15" t="s">
        <v>28</v>
      </c>
      <c r="D7" s="15" t="s">
        <v>2</v>
      </c>
      <c r="E7" s="15" t="s">
        <v>3</v>
      </c>
      <c r="F7" s="16" t="s">
        <v>4</v>
      </c>
      <c r="G7" s="16" t="s">
        <v>5</v>
      </c>
      <c r="H7" s="16" t="s">
        <v>6</v>
      </c>
      <c r="I7" s="16" t="s">
        <v>7</v>
      </c>
      <c r="J7" s="16" t="s">
        <v>8</v>
      </c>
      <c r="K7" s="16" t="s">
        <v>29</v>
      </c>
    </row>
    <row r="8" spans="1:11" s="17" customFormat="1" ht="24" customHeight="1" x14ac:dyDescent="0.25">
      <c r="A8" s="15" t="s">
        <v>9</v>
      </c>
      <c r="B8" s="15" t="s">
        <v>10</v>
      </c>
      <c r="C8" s="15" t="s">
        <v>11</v>
      </c>
      <c r="D8" s="15" t="s">
        <v>12</v>
      </c>
      <c r="E8" s="15" t="s">
        <v>13</v>
      </c>
      <c r="F8" s="16" t="s">
        <v>30</v>
      </c>
      <c r="G8" s="16" t="s">
        <v>31</v>
      </c>
      <c r="H8" s="16" t="s">
        <v>32</v>
      </c>
      <c r="I8" s="16" t="s">
        <v>33</v>
      </c>
      <c r="J8" s="16" t="s">
        <v>34</v>
      </c>
      <c r="K8" s="16" t="s">
        <v>35</v>
      </c>
    </row>
    <row r="9" spans="1:11" s="17" customFormat="1" ht="30" customHeight="1" x14ac:dyDescent="0.25">
      <c r="A9" s="18" t="s">
        <v>14</v>
      </c>
      <c r="B9" s="6" t="s">
        <v>41</v>
      </c>
      <c r="C9" s="6" t="s">
        <v>37</v>
      </c>
      <c r="D9" s="19" t="s">
        <v>15</v>
      </c>
      <c r="E9" s="18">
        <v>1</v>
      </c>
      <c r="F9" s="20"/>
      <c r="G9" s="20">
        <f>E9*F9</f>
        <v>0</v>
      </c>
      <c r="H9" s="21"/>
      <c r="I9" s="20">
        <f>G9*H9</f>
        <v>0</v>
      </c>
      <c r="J9" s="20">
        <f>G9+I9</f>
        <v>0</v>
      </c>
      <c r="K9" s="26" t="s">
        <v>55</v>
      </c>
    </row>
    <row r="10" spans="1:11" s="17" customFormat="1" ht="30" customHeight="1" x14ac:dyDescent="0.25">
      <c r="A10" s="18" t="s">
        <v>16</v>
      </c>
      <c r="B10" s="24" t="s">
        <v>42</v>
      </c>
      <c r="C10" s="7" t="s">
        <v>43</v>
      </c>
      <c r="D10" s="19" t="s">
        <v>15</v>
      </c>
      <c r="E10" s="18">
        <v>1</v>
      </c>
      <c r="F10" s="20"/>
      <c r="G10" s="20">
        <f t="shared" ref="G10:G16" si="0">E10*F10</f>
        <v>0</v>
      </c>
      <c r="H10" s="21"/>
      <c r="I10" s="20">
        <f t="shared" ref="I10:I16" si="1">G10*H10</f>
        <v>0</v>
      </c>
      <c r="J10" s="20">
        <f t="shared" ref="J10:J16" si="2">G10+I10</f>
        <v>0</v>
      </c>
      <c r="K10" s="26" t="s">
        <v>55</v>
      </c>
    </row>
    <row r="11" spans="1:11" s="17" customFormat="1" ht="30" customHeight="1" x14ac:dyDescent="0.25">
      <c r="A11" s="18" t="s">
        <v>17</v>
      </c>
      <c r="B11" s="8" t="s">
        <v>44</v>
      </c>
      <c r="C11" s="8" t="s">
        <v>45</v>
      </c>
      <c r="D11" s="19" t="s">
        <v>15</v>
      </c>
      <c r="E11" s="18">
        <v>2</v>
      </c>
      <c r="F11" s="20"/>
      <c r="G11" s="20">
        <f t="shared" si="0"/>
        <v>0</v>
      </c>
      <c r="H11" s="21"/>
      <c r="I11" s="20">
        <f t="shared" si="1"/>
        <v>0</v>
      </c>
      <c r="J11" s="20">
        <f t="shared" si="2"/>
        <v>0</v>
      </c>
      <c r="K11" s="26" t="s">
        <v>55</v>
      </c>
    </row>
    <row r="12" spans="1:11" s="17" customFormat="1" ht="30" customHeight="1" x14ac:dyDescent="0.25">
      <c r="A12" s="18" t="s">
        <v>18</v>
      </c>
      <c r="B12" s="8" t="s">
        <v>46</v>
      </c>
      <c r="C12" s="8" t="s">
        <v>47</v>
      </c>
      <c r="D12" s="19" t="s">
        <v>15</v>
      </c>
      <c r="E12" s="18">
        <v>10</v>
      </c>
      <c r="F12" s="20"/>
      <c r="G12" s="20">
        <f t="shared" si="0"/>
        <v>0</v>
      </c>
      <c r="H12" s="21"/>
      <c r="I12" s="20">
        <f t="shared" si="1"/>
        <v>0</v>
      </c>
      <c r="J12" s="20">
        <f t="shared" si="2"/>
        <v>0</v>
      </c>
      <c r="K12" s="26" t="s">
        <v>55</v>
      </c>
    </row>
    <row r="13" spans="1:11" s="17" customFormat="1" ht="30" customHeight="1" x14ac:dyDescent="0.25">
      <c r="A13" s="18" t="s">
        <v>20</v>
      </c>
      <c r="B13" s="9" t="s">
        <v>54</v>
      </c>
      <c r="C13" s="9" t="s">
        <v>48</v>
      </c>
      <c r="D13" s="19" t="s">
        <v>15</v>
      </c>
      <c r="E13" s="18">
        <v>2</v>
      </c>
      <c r="F13" s="20"/>
      <c r="G13" s="20">
        <f t="shared" si="0"/>
        <v>0</v>
      </c>
      <c r="H13" s="21"/>
      <c r="I13" s="20">
        <f t="shared" si="1"/>
        <v>0</v>
      </c>
      <c r="J13" s="20">
        <f t="shared" si="2"/>
        <v>0</v>
      </c>
      <c r="K13" s="26" t="s">
        <v>55</v>
      </c>
    </row>
    <row r="14" spans="1:11" s="17" customFormat="1" ht="30" customHeight="1" x14ac:dyDescent="0.25">
      <c r="A14" s="18" t="s">
        <v>21</v>
      </c>
      <c r="B14" s="9" t="s">
        <v>49</v>
      </c>
      <c r="C14" s="9" t="s">
        <v>50</v>
      </c>
      <c r="D14" s="19" t="s">
        <v>15</v>
      </c>
      <c r="E14" s="18">
        <v>2</v>
      </c>
      <c r="F14" s="20"/>
      <c r="G14" s="20">
        <f t="shared" si="0"/>
        <v>0</v>
      </c>
      <c r="H14" s="21"/>
      <c r="I14" s="20">
        <f t="shared" si="1"/>
        <v>0</v>
      </c>
      <c r="J14" s="20">
        <f t="shared" si="2"/>
        <v>0</v>
      </c>
      <c r="K14" s="26" t="s">
        <v>55</v>
      </c>
    </row>
    <row r="15" spans="1:11" s="17" customFormat="1" ht="30" customHeight="1" x14ac:dyDescent="0.25">
      <c r="A15" s="18" t="s">
        <v>22</v>
      </c>
      <c r="B15" s="6" t="s">
        <v>51</v>
      </c>
      <c r="C15" s="6" t="s">
        <v>52</v>
      </c>
      <c r="D15" s="19" t="s">
        <v>15</v>
      </c>
      <c r="E15" s="18">
        <v>1</v>
      </c>
      <c r="F15" s="20"/>
      <c r="G15" s="20">
        <f t="shared" si="0"/>
        <v>0</v>
      </c>
      <c r="H15" s="21"/>
      <c r="I15" s="20">
        <f t="shared" si="1"/>
        <v>0</v>
      </c>
      <c r="J15" s="20">
        <f t="shared" si="2"/>
        <v>0</v>
      </c>
      <c r="K15" s="26" t="s">
        <v>55</v>
      </c>
    </row>
    <row r="16" spans="1:11" s="17" customFormat="1" ht="30" customHeight="1" x14ac:dyDescent="0.25">
      <c r="A16" s="18" t="s">
        <v>23</v>
      </c>
      <c r="B16" s="10" t="s">
        <v>36</v>
      </c>
      <c r="C16" s="11" t="s">
        <v>53</v>
      </c>
      <c r="D16" s="19" t="s">
        <v>15</v>
      </c>
      <c r="E16" s="18">
        <v>1</v>
      </c>
      <c r="F16" s="20"/>
      <c r="G16" s="20">
        <f t="shared" si="0"/>
        <v>0</v>
      </c>
      <c r="H16" s="21"/>
      <c r="I16" s="20">
        <f t="shared" si="1"/>
        <v>0</v>
      </c>
      <c r="J16" s="20">
        <f t="shared" si="2"/>
        <v>0</v>
      </c>
      <c r="K16" s="26" t="s">
        <v>55</v>
      </c>
    </row>
    <row r="17" spans="1:11" s="23" customFormat="1" ht="29.25" customHeight="1" x14ac:dyDescent="0.25">
      <c r="A17" s="33" t="s">
        <v>19</v>
      </c>
      <c r="B17" s="34"/>
      <c r="C17" s="34"/>
      <c r="D17" s="34"/>
      <c r="E17" s="34"/>
      <c r="F17" s="35"/>
      <c r="G17" s="22">
        <f>SUM(G9:G16)</f>
        <v>0</v>
      </c>
      <c r="H17" s="22"/>
      <c r="I17" s="22">
        <f t="shared" ref="I17" si="3">G17*H17</f>
        <v>0</v>
      </c>
      <c r="J17" s="22">
        <f t="shared" ref="J17" si="4">G17+I17</f>
        <v>0</v>
      </c>
      <c r="K17" s="27"/>
    </row>
    <row r="18" spans="1:11" s="23" customFormat="1" ht="10.5" customHeight="1" x14ac:dyDescent="0.25">
      <c r="A18" s="28"/>
      <c r="B18" s="28"/>
      <c r="C18" s="28"/>
      <c r="D18" s="28"/>
      <c r="E18" s="28"/>
      <c r="F18" s="28"/>
      <c r="G18" s="29"/>
      <c r="H18" s="29"/>
      <c r="I18" s="29"/>
      <c r="J18" s="29"/>
      <c r="K18" s="30"/>
    </row>
    <row r="19" spans="1:11" ht="15" customHeight="1" x14ac:dyDescent="0.25">
      <c r="A19" s="38" t="s">
        <v>38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</row>
    <row r="20" spans="1:11" ht="10.5" customHeight="1" x14ac:dyDescent="0.25"/>
    <row r="21" spans="1:11" x14ac:dyDescent="0.25">
      <c r="A21" s="5"/>
      <c r="B21" s="4"/>
      <c r="C21" s="4"/>
      <c r="D21" s="4"/>
      <c r="E21" s="4"/>
      <c r="F21" s="4"/>
      <c r="G21" s="4"/>
      <c r="H21" s="4"/>
      <c r="I21" s="4"/>
      <c r="J21" s="4"/>
    </row>
    <row r="22" spans="1:11" x14ac:dyDescent="0.25">
      <c r="A22" s="14" t="s">
        <v>24</v>
      </c>
      <c r="B22" s="4"/>
      <c r="C22" s="4"/>
      <c r="D22" s="4"/>
      <c r="E22" s="4"/>
      <c r="F22" s="4"/>
      <c r="G22" s="4"/>
      <c r="H22" s="4"/>
      <c r="I22" s="4"/>
      <c r="J22" s="4"/>
    </row>
    <row r="23" spans="1:11" ht="27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1" x14ac:dyDescent="0.25">
      <c r="A24" s="13"/>
      <c r="B24" s="13"/>
      <c r="C24" s="13"/>
      <c r="D24" s="13"/>
      <c r="E24" s="32" t="s">
        <v>25</v>
      </c>
      <c r="F24" s="32"/>
      <c r="G24" s="32"/>
      <c r="H24" s="32"/>
      <c r="I24" s="32"/>
      <c r="J24" s="13"/>
    </row>
    <row r="25" spans="1:11" ht="18.75" customHeight="1" x14ac:dyDescent="0.25">
      <c r="A25" s="12"/>
      <c r="B25" s="12"/>
      <c r="C25" s="12"/>
      <c r="D25" s="12"/>
      <c r="E25" s="32" t="s">
        <v>26</v>
      </c>
      <c r="F25" s="32"/>
      <c r="G25" s="32"/>
      <c r="H25" s="32"/>
      <c r="I25" s="32"/>
      <c r="J25" s="12"/>
    </row>
  </sheetData>
  <mergeCells count="6">
    <mergeCell ref="E25:I25"/>
    <mergeCell ref="A17:F17"/>
    <mergeCell ref="A3:J3"/>
    <mergeCell ref="A4:J4"/>
    <mergeCell ref="E24:I24"/>
    <mergeCell ref="A19:K1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&amp;C&amp;10Strona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2023-01-26T08:23:16Z</cp:lastPrinted>
  <dcterms:created xsi:type="dcterms:W3CDTF">2021-06-22T13:31:38Z</dcterms:created>
  <dcterms:modified xsi:type="dcterms:W3CDTF">2023-01-26T08:23:23Z</dcterms:modified>
</cp:coreProperties>
</file>