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wnioski poniżej 130 tys. netto\części do DA-20 (ACSL)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Arkusz1!$A$1:$K$55</definedName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G31" i="1" l="1"/>
  <c r="I31" i="1" s="1"/>
  <c r="J31" i="1" s="1"/>
  <c r="G32" i="1"/>
  <c r="I32" i="1" s="1"/>
  <c r="G33" i="1"/>
  <c r="I33" i="1"/>
  <c r="G34" i="1"/>
  <c r="I34" i="1" s="1"/>
  <c r="G35" i="1"/>
  <c r="I35" i="1"/>
  <c r="G36" i="1"/>
  <c r="I36" i="1" s="1"/>
  <c r="G37" i="1"/>
  <c r="I37" i="1"/>
  <c r="G38" i="1"/>
  <c r="I38" i="1"/>
  <c r="G39" i="1"/>
  <c r="I39" i="1" s="1"/>
  <c r="G40" i="1"/>
  <c r="I40" i="1" s="1"/>
  <c r="G41" i="1"/>
  <c r="G42" i="1"/>
  <c r="I42" i="1" s="1"/>
  <c r="G43" i="1"/>
  <c r="I43" i="1" s="1"/>
  <c r="G44" i="1"/>
  <c r="I44" i="1" s="1"/>
  <c r="G45" i="1"/>
  <c r="I45" i="1" s="1"/>
  <c r="G46" i="1"/>
  <c r="I46" i="1" s="1"/>
  <c r="G9" i="1"/>
  <c r="G10" i="1"/>
  <c r="I10" i="1" s="1"/>
  <c r="J10" i="1" s="1"/>
  <c r="G11" i="1"/>
  <c r="I11" i="1" s="1"/>
  <c r="G12" i="1"/>
  <c r="I12" i="1" s="1"/>
  <c r="G13" i="1"/>
  <c r="G14" i="1"/>
  <c r="I14" i="1" s="1"/>
  <c r="J14" i="1" s="1"/>
  <c r="G15" i="1"/>
  <c r="I15" i="1" s="1"/>
  <c r="G16" i="1"/>
  <c r="G17" i="1"/>
  <c r="I17" i="1" s="1"/>
  <c r="G18" i="1"/>
  <c r="I18" i="1" s="1"/>
  <c r="J18" i="1" s="1"/>
  <c r="G19" i="1"/>
  <c r="I19" i="1" s="1"/>
  <c r="G20" i="1"/>
  <c r="I20" i="1" s="1"/>
  <c r="G21" i="1"/>
  <c r="I21" i="1" s="1"/>
  <c r="G22" i="1"/>
  <c r="I22" i="1" s="1"/>
  <c r="J22" i="1" s="1"/>
  <c r="G23" i="1"/>
  <c r="I23" i="1" s="1"/>
  <c r="G24" i="1"/>
  <c r="I24" i="1" s="1"/>
  <c r="G25" i="1"/>
  <c r="I25" i="1" s="1"/>
  <c r="G26" i="1"/>
  <c r="I26" i="1" s="1"/>
  <c r="J26" i="1" s="1"/>
  <c r="G27" i="1"/>
  <c r="I27" i="1" s="1"/>
  <c r="G28" i="1"/>
  <c r="I28" i="1" s="1"/>
  <c r="G29" i="1"/>
  <c r="I29" i="1"/>
  <c r="G30" i="1"/>
  <c r="I30" i="1" s="1"/>
  <c r="J30" i="1" s="1"/>
  <c r="J21" i="1" l="1"/>
  <c r="J38" i="1"/>
  <c r="J42" i="1"/>
  <c r="J46" i="1"/>
  <c r="J43" i="1"/>
  <c r="J35" i="1"/>
  <c r="J33" i="1"/>
  <c r="J17" i="1"/>
  <c r="J37" i="1"/>
  <c r="J29" i="1"/>
  <c r="J39" i="1"/>
  <c r="J34" i="1"/>
  <c r="J45" i="1"/>
  <c r="I41" i="1"/>
  <c r="J41" i="1" s="1"/>
  <c r="I13" i="1"/>
  <c r="J13" i="1" s="1"/>
  <c r="G47" i="1"/>
  <c r="I47" i="1" s="1"/>
  <c r="I9" i="1"/>
  <c r="J9" i="1" s="1"/>
  <c r="J44" i="1"/>
  <c r="J40" i="1"/>
  <c r="J36" i="1"/>
  <c r="J32" i="1"/>
  <c r="J20" i="1"/>
  <c r="J25" i="1"/>
  <c r="J24" i="1"/>
  <c r="J28" i="1"/>
  <c r="I16" i="1"/>
  <c r="J16" i="1" s="1"/>
  <c r="J12" i="1"/>
  <c r="J27" i="1"/>
  <c r="J23" i="1"/>
  <c r="J19" i="1"/>
  <c r="J15" i="1"/>
  <c r="J11" i="1"/>
</calcChain>
</file>

<file path=xl/sharedStrings.xml><?xml version="1.0" encoding="utf-8"?>
<sst xmlns="http://schemas.openxmlformats.org/spreadsheetml/2006/main" count="213" uniqueCount="131">
  <si>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</si>
  <si>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</si>
  <si>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</si>
  <si>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</si>
  <si>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</si>
  <si>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</si>
  <si>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</si>
  <si>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</si>
  <si>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</si>
  <si>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</si>
  <si>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</si>
  <si>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</si>
  <si>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</si>
  <si>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</si>
  <si>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1.</t>
  </si>
  <si>
    <t>szt.</t>
  </si>
  <si>
    <t>2.</t>
  </si>
  <si>
    <t>3.</t>
  </si>
  <si>
    <t>4.</t>
  </si>
  <si>
    <t>RAZEM</t>
  </si>
  <si>
    <t>Załącznik nr 4 do Zapytania ofertowego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</si>
  <si>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</si>
  <si>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</si>
  <si>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</si>
  <si>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</si>
  <si>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</si>
  <si>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</si>
  <si>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</si>
  <si>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</si>
  <si>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</si>
  <si>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</si>
  <si>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</si>
  <si>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</si>
  <si>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</si>
  <si>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</si>
  <si>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</si>
  <si>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</si>
  <si>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</si>
  <si>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</si>
  <si>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</si>
  <si>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</si>
  <si>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</si>
  <si>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</si>
  <si>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</si>
  <si>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</si>
  <si>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</si>
  <si>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INTEGRALNĄ CZĘŚCIĄ FORMULARZA OFERTY JEST FORMULARZ CENOWY</t>
  </si>
  <si>
    <t>FORMULARZ CENOWY DOT. ZADANIA NR 1 /jeżeli dotyczy/</t>
  </si>
  <si>
    <t>P/N</t>
  </si>
  <si>
    <t>UWAGI</t>
  </si>
  <si>
    <t>F</t>
  </si>
  <si>
    <t>G = E x F</t>
  </si>
  <si>
    <t>H</t>
  </si>
  <si>
    <t>I = G x H</t>
  </si>
  <si>
    <t>J = G + I</t>
  </si>
  <si>
    <t>K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</si>
  <si>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</si>
  <si>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</si>
  <si>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</si>
  <si>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</si>
  <si>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</si>
  <si>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</si>
  <si>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</si>
  <si>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</si>
  <si>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</si>
  <si>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</si>
  <si>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</si>
  <si>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</si>
  <si>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SP- NDI</t>
  </si>
  <si>
    <t>Strut, Welded Assembly, Nose Landing Gear</t>
  </si>
  <si>
    <t>20-3220-02-00_1</t>
  </si>
  <si>
    <t>Assembly, Fork</t>
  </si>
  <si>
    <t>20-3220-08-00_1 MOD</t>
  </si>
  <si>
    <t>Assembly, Shock Absorber</t>
  </si>
  <si>
    <t>22-3220-05-00</t>
  </si>
  <si>
    <t>Bearing, Plain, Flanged</t>
  </si>
  <si>
    <t>PAF25115P10</t>
  </si>
  <si>
    <t>Pivot, Strut, NLG</t>
  </si>
  <si>
    <t>20-3220-00-09</t>
  </si>
  <si>
    <t>Pivot, Large, Strut, NLG</t>
  </si>
  <si>
    <t>20-3220-00-10</t>
  </si>
  <si>
    <t>Bolt, Hex</t>
  </si>
  <si>
    <t>AN5-23A</t>
  </si>
  <si>
    <t>Washer, Flat</t>
  </si>
  <si>
    <t>AN960-516</t>
  </si>
  <si>
    <t>Nut, Self Locking</t>
  </si>
  <si>
    <t>MS21044N5</t>
  </si>
  <si>
    <t>Bushing, Strut, HSG</t>
  </si>
  <si>
    <t>20-3220-00-08</t>
  </si>
  <si>
    <t>Pin, Strut, NLG</t>
  </si>
  <si>
    <t>20-3220-00-04</t>
  </si>
  <si>
    <t>Clip, Retainer</t>
  </si>
  <si>
    <t>20-3220-00-05</t>
  </si>
  <si>
    <t>Rivet, Blind</t>
  </si>
  <si>
    <t>BSPQ-43</t>
  </si>
  <si>
    <t>Wheel (Rim) Assembly</t>
  </si>
  <si>
    <t>Insert, Rubber</t>
  </si>
  <si>
    <t>Tire, 500 x 4, 6 PR</t>
  </si>
  <si>
    <t>505C61-8</t>
  </si>
  <si>
    <t>Tube, 500 x 4-TR67</t>
  </si>
  <si>
    <t>302-005-400</t>
  </si>
  <si>
    <t>Engine Mount</t>
  </si>
  <si>
    <t>22-7121-00-00</t>
  </si>
  <si>
    <t>Arc Tube, Welded Assy</t>
  </si>
  <si>
    <t>22-7122-00-00</t>
  </si>
  <si>
    <t>AN6-25A**</t>
  </si>
  <si>
    <t>22-7100-00-05</t>
  </si>
  <si>
    <t>Washer, Plain</t>
  </si>
  <si>
    <t>AN960-616</t>
  </si>
  <si>
    <t>Nut, Self-Locking</t>
  </si>
  <si>
    <t>MS21042-6</t>
  </si>
  <si>
    <t>AN6-52A</t>
  </si>
  <si>
    <t>Washer, Flat, Thin</t>
  </si>
  <si>
    <t>AN960-616L</t>
  </si>
  <si>
    <t>Washer, Cup</t>
  </si>
  <si>
    <t>Bushing, Engine Mount</t>
  </si>
  <si>
    <t>Seat, Engine Mount</t>
  </si>
  <si>
    <t>Bushing</t>
  </si>
  <si>
    <t>Spacer, Engine Mount</t>
  </si>
  <si>
    <t>Extension, Propeller</t>
  </si>
  <si>
    <t>22-6101-01-01</t>
  </si>
  <si>
    <t>AN8-20A</t>
  </si>
  <si>
    <t>AN960-816</t>
  </si>
  <si>
    <t>Nut, Torque</t>
  </si>
  <si>
    <t>NAS1291X8</t>
  </si>
  <si>
    <t>Lug, Drive, Extension, Propeller</t>
  </si>
  <si>
    <t>Pin, Drive, Extension, Propeller</t>
  </si>
  <si>
    <t>22-6101-01-02</t>
  </si>
  <si>
    <t>Cyclone 21 – Blower 3 Port</t>
  </si>
  <si>
    <t>CRB-6457</t>
  </si>
  <si>
    <t>W przypadku Wykonawcy, który nie podlega podatkowi VAT, wartość netto będzie równa wartości brutto.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</si>
</sst>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1" fillId="0" borderId="0" xfId="1" applyAlignment="1">
      <alignment horizontal="right"/>
    </xf>
    <xf numFmtId="0" fontId="0" fillId="0" borderId="0" xfId="0"/>
    <xf numFmtId="0" fontId="3" fillId="0" borderId="0" xfId="1" applyFont="1"/>
    <xf numFmtId="0" fontId="4" fillId="0" borderId="0" xfId="1" applyFont="1"/>
    <xf numFmtId="0" fontId="3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3" fillId="0" borderId="0" xfId="0" applyFont="1"/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7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" fontId="9" fillId="0" borderId="5" xfId="0" applyNumberFormat="1" applyFont="1" applyBorder="1" applyAlignment="1">
      <alignment vertical="center"/>
    </xf>
    <xf numFmtId="4" fontId="9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1" fillId="0" borderId="0" xfId="1" applyFont="1" applyAlignment="1">
      <alignment horizontal="center"/>
    </xf>
    <xf numFmtId="0" fontId="4" fillId="0" borderId="5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view="pageBreakPreview" zoomScaleNormal="100" zoomScaleSheetLayoutView="100" workbookViewId="0"/>
  </sheetViews>
  <sheetFormatPr defaultRowHeight="15" x14ac:dyDescent="0.25"/>
  <cols>
    <col min="1" max="1" width="6.5703125" customWidth="1"/>
    <col min="2" max="2" width="39" customWidth="1"/>
    <col min="3" max="3" width="20.85546875" style="3" customWidth="1"/>
    <col min="4" max="4" width="7.5703125" customWidth="1"/>
    <col min="6" max="6" width="13.28515625" customWidth="1"/>
    <col min="7" max="7" width="14.5703125" customWidth="1"/>
    <col min="8" max="8" width="9.7109375" customWidth="1"/>
    <col min="9" max="9" width="12.140625" customWidth="1"/>
    <col min="10" max="10" width="16.140625" customWidth="1"/>
    <col min="11" max="11" width="14" style="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2"/>
      <c r="K1" s="2" t="s">
        <v>20</v>
      </c>
    </row>
    <row r="2" spans="1:11" s="3" customFormat="1" x14ac:dyDescent="0.25">
      <c r="A2" s="1"/>
      <c r="B2" s="1"/>
      <c r="C2" s="1"/>
      <c r="D2" s="1"/>
      <c r="E2" s="1"/>
      <c r="F2" s="1"/>
      <c r="G2" s="1"/>
      <c r="H2" s="1"/>
      <c r="I2" s="1"/>
      <c r="K2" s="25"/>
    </row>
    <row r="3" spans="1:11" ht="15.75" x14ac:dyDescent="0.25">
      <c r="A3" s="35" t="s">
        <v>46</v>
      </c>
      <c r="B3" s="35"/>
      <c r="C3" s="35"/>
      <c r="D3" s="35"/>
      <c r="E3" s="35"/>
      <c r="F3" s="35"/>
      <c r="G3" s="35"/>
      <c r="H3" s="35"/>
      <c r="I3" s="35"/>
      <c r="J3" s="35"/>
    </row>
    <row r="4" spans="1:11" ht="27" customHeight="1" x14ac:dyDescent="0.25">
      <c r="A4" s="36" t="s">
        <v>47</v>
      </c>
      <c r="B4" s="36"/>
      <c r="C4" s="36"/>
      <c r="D4" s="36"/>
      <c r="E4" s="36"/>
      <c r="F4" s="36"/>
      <c r="G4" s="36"/>
      <c r="H4" s="36"/>
      <c r="I4" s="36"/>
      <c r="J4" s="36"/>
    </row>
    <row r="7" spans="1:11" s="17" customFormat="1" ht="57" customHeight="1" x14ac:dyDescent="0.25">
      <c r="A7" s="15" t="s">
        <v>0</v>
      </c>
      <c r="B7" s="15" t="s">
        <v>1</v>
      </c>
      <c r="C7" s="15" t="s">
        <v>48</v>
      </c>
      <c r="D7" s="15" t="s">
        <v>2</v>
      </c>
      <c r="E7" s="15" t="s">
        <v>3</v>
      </c>
      <c r="F7" s="16" t="s">
        <v>4</v>
      </c>
      <c r="G7" s="16" t="s">
        <v>5</v>
      </c>
      <c r="H7" s="16" t="s">
        <v>6</v>
      </c>
      <c r="I7" s="16" t="s">
        <v>7</v>
      </c>
      <c r="J7" s="16" t="s">
        <v>8</v>
      </c>
      <c r="K7" s="16" t="s">
        <v>49</v>
      </c>
    </row>
    <row r="8" spans="1:11" s="17" customFormat="1" ht="24" customHeight="1" x14ac:dyDescent="0.25">
      <c r="A8" s="15" t="s">
        <v>9</v>
      </c>
      <c r="B8" s="15" t="s">
        <v>10</v>
      </c>
      <c r="C8" s="15" t="s">
        <v>11</v>
      </c>
      <c r="D8" s="15" t="s">
        <v>12</v>
      </c>
      <c r="E8" s="15" t="s">
        <v>13</v>
      </c>
      <c r="F8" s="16" t="s">
        <v>50</v>
      </c>
      <c r="G8" s="16" t="s">
        <v>51</v>
      </c>
      <c r="H8" s="16" t="s">
        <v>52</v>
      </c>
      <c r="I8" s="16" t="s">
        <v>53</v>
      </c>
      <c r="J8" s="16" t="s">
        <v>54</v>
      </c>
      <c r="K8" s="16" t="s">
        <v>55</v>
      </c>
    </row>
    <row r="9" spans="1:11" s="17" customFormat="1" ht="20.100000000000001" customHeight="1" x14ac:dyDescent="0.25">
      <c r="A9" s="18" t="s">
        <v>14</v>
      </c>
      <c r="B9" s="6" t="s">
        <v>69</v>
      </c>
      <c r="C9" s="6" t="s">
        <v>70</v>
      </c>
      <c r="D9" s="19" t="s">
        <v>15</v>
      </c>
      <c r="E9" s="18">
        <v>1</v>
      </c>
      <c r="F9" s="20"/>
      <c r="G9" s="20">
        <f>E9*F9</f>
        <v>0</v>
      </c>
      <c r="H9" s="21"/>
      <c r="I9" s="20">
        <f>G9*H9</f>
        <v>0</v>
      </c>
      <c r="J9" s="20">
        <f>G9+I9</f>
        <v>0</v>
      </c>
      <c r="K9" s="26" t="s">
        <v>68</v>
      </c>
    </row>
    <row r="10" spans="1:11" s="17" customFormat="1" ht="20.100000000000001" customHeight="1" x14ac:dyDescent="0.25">
      <c r="A10" s="18" t="s">
        <v>16</v>
      </c>
      <c r="B10" s="24" t="s">
        <v>71</v>
      </c>
      <c r="C10" s="7" t="s">
        <v>72</v>
      </c>
      <c r="D10" s="19" t="s">
        <v>15</v>
      </c>
      <c r="E10" s="18">
        <v>1</v>
      </c>
      <c r="F10" s="20"/>
      <c r="G10" s="20">
        <f t="shared" ref="G10:G30" si="0">E10*F10</f>
        <v>0</v>
      </c>
      <c r="H10" s="21"/>
      <c r="I10" s="20">
        <f t="shared" ref="I10:I30" si="1">G10*H10</f>
        <v>0</v>
      </c>
      <c r="J10" s="20">
        <f t="shared" ref="J10:J30" si="2">G10+I10</f>
        <v>0</v>
      </c>
      <c r="K10" s="26" t="s">
        <v>68</v>
      </c>
    </row>
    <row r="11" spans="1:11" s="17" customFormat="1" ht="20.100000000000001" customHeight="1" x14ac:dyDescent="0.25">
      <c r="A11" s="18" t="s">
        <v>17</v>
      </c>
      <c r="B11" s="8" t="s">
        <v>73</v>
      </c>
      <c r="C11" s="8" t="s">
        <v>74</v>
      </c>
      <c r="D11" s="19" t="s">
        <v>15</v>
      </c>
      <c r="E11" s="18">
        <v>1</v>
      </c>
      <c r="F11" s="20"/>
      <c r="G11" s="20">
        <f t="shared" si="0"/>
        <v>0</v>
      </c>
      <c r="H11" s="21"/>
      <c r="I11" s="20">
        <f t="shared" si="1"/>
        <v>0</v>
      </c>
      <c r="J11" s="20">
        <f t="shared" si="2"/>
        <v>0</v>
      </c>
      <c r="K11" s="26" t="s">
        <v>68</v>
      </c>
    </row>
    <row r="12" spans="1:11" s="17" customFormat="1" ht="20.100000000000001" customHeight="1" x14ac:dyDescent="0.25">
      <c r="A12" s="18" t="s">
        <v>18</v>
      </c>
      <c r="B12" s="8" t="s">
        <v>75</v>
      </c>
      <c r="C12" s="8" t="s">
        <v>76</v>
      </c>
      <c r="D12" s="19" t="s">
        <v>15</v>
      </c>
      <c r="E12" s="18">
        <v>2</v>
      </c>
      <c r="F12" s="20"/>
      <c r="G12" s="20">
        <f t="shared" si="0"/>
        <v>0</v>
      </c>
      <c r="H12" s="21"/>
      <c r="I12" s="20">
        <f t="shared" si="1"/>
        <v>0</v>
      </c>
      <c r="J12" s="20">
        <f t="shared" si="2"/>
        <v>0</v>
      </c>
      <c r="K12" s="26" t="s">
        <v>68</v>
      </c>
    </row>
    <row r="13" spans="1:11" s="17" customFormat="1" ht="20.100000000000001" customHeight="1" x14ac:dyDescent="0.25">
      <c r="A13" s="18" t="s">
        <v>21</v>
      </c>
      <c r="B13" s="9" t="s">
        <v>77</v>
      </c>
      <c r="C13" s="9" t="s">
        <v>78</v>
      </c>
      <c r="D13" s="19" t="s">
        <v>15</v>
      </c>
      <c r="E13" s="18">
        <v>1</v>
      </c>
      <c r="F13" s="20"/>
      <c r="G13" s="20">
        <f t="shared" si="0"/>
        <v>0</v>
      </c>
      <c r="H13" s="21"/>
      <c r="I13" s="20">
        <f t="shared" si="1"/>
        <v>0</v>
      </c>
      <c r="J13" s="20">
        <f t="shared" si="2"/>
        <v>0</v>
      </c>
      <c r="K13" s="26" t="s">
        <v>68</v>
      </c>
    </row>
    <row r="14" spans="1:11" s="17" customFormat="1" ht="20.100000000000001" customHeight="1" x14ac:dyDescent="0.25">
      <c r="A14" s="18" t="s">
        <v>22</v>
      </c>
      <c r="B14" s="9" t="s">
        <v>79</v>
      </c>
      <c r="C14" s="9" t="s">
        <v>80</v>
      </c>
      <c r="D14" s="19" t="s">
        <v>15</v>
      </c>
      <c r="E14" s="18">
        <v>1</v>
      </c>
      <c r="F14" s="20"/>
      <c r="G14" s="20">
        <f t="shared" si="0"/>
        <v>0</v>
      </c>
      <c r="H14" s="21"/>
      <c r="I14" s="20">
        <f t="shared" si="1"/>
        <v>0</v>
      </c>
      <c r="J14" s="20">
        <f t="shared" si="2"/>
        <v>0</v>
      </c>
      <c r="K14" s="26" t="s">
        <v>68</v>
      </c>
    </row>
    <row r="15" spans="1:11" s="17" customFormat="1" ht="20.100000000000001" customHeight="1" x14ac:dyDescent="0.25">
      <c r="A15" s="18" t="s">
        <v>23</v>
      </c>
      <c r="B15" s="6" t="s">
        <v>81</v>
      </c>
      <c r="C15" s="6" t="s">
        <v>82</v>
      </c>
      <c r="D15" s="19" t="s">
        <v>15</v>
      </c>
      <c r="E15" s="18">
        <v>1</v>
      </c>
      <c r="F15" s="20"/>
      <c r="G15" s="20">
        <f t="shared" si="0"/>
        <v>0</v>
      </c>
      <c r="H15" s="21"/>
      <c r="I15" s="20">
        <f t="shared" si="1"/>
        <v>0</v>
      </c>
      <c r="J15" s="20">
        <f t="shared" si="2"/>
        <v>0</v>
      </c>
      <c r="K15" s="26" t="s">
        <v>68</v>
      </c>
    </row>
    <row r="16" spans="1:11" s="17" customFormat="1" ht="20.100000000000001" customHeight="1" x14ac:dyDescent="0.25">
      <c r="A16" s="18" t="s">
        <v>24</v>
      </c>
      <c r="B16" s="10" t="s">
        <v>83</v>
      </c>
      <c r="C16" s="11" t="s">
        <v>84</v>
      </c>
      <c r="D16" s="19" t="s">
        <v>15</v>
      </c>
      <c r="E16" s="18">
        <v>2</v>
      </c>
      <c r="F16" s="20"/>
      <c r="G16" s="20">
        <f t="shared" si="0"/>
        <v>0</v>
      </c>
      <c r="H16" s="21"/>
      <c r="I16" s="20">
        <f t="shared" si="1"/>
        <v>0</v>
      </c>
      <c r="J16" s="20">
        <f t="shared" si="2"/>
        <v>0</v>
      </c>
      <c r="K16" s="26" t="s">
        <v>68</v>
      </c>
    </row>
    <row r="17" spans="1:11" s="17" customFormat="1" ht="20.100000000000001" customHeight="1" x14ac:dyDescent="0.25">
      <c r="A17" s="18" t="s">
        <v>25</v>
      </c>
      <c r="B17" s="8" t="s">
        <v>85</v>
      </c>
      <c r="C17" s="8" t="s">
        <v>86</v>
      </c>
      <c r="D17" s="19" t="s">
        <v>15</v>
      </c>
      <c r="E17" s="18">
        <v>1</v>
      </c>
      <c r="F17" s="20"/>
      <c r="G17" s="20">
        <f t="shared" si="0"/>
        <v>0</v>
      </c>
      <c r="H17" s="21"/>
      <c r="I17" s="20">
        <f t="shared" si="1"/>
        <v>0</v>
      </c>
      <c r="J17" s="20">
        <f t="shared" si="2"/>
        <v>0</v>
      </c>
      <c r="K17" s="26" t="s">
        <v>68</v>
      </c>
    </row>
    <row r="18" spans="1:11" s="17" customFormat="1" ht="20.100000000000001" customHeight="1" x14ac:dyDescent="0.25">
      <c r="A18" s="18" t="s">
        <v>26</v>
      </c>
      <c r="B18" s="6" t="s">
        <v>87</v>
      </c>
      <c r="C18" s="6" t="s">
        <v>88</v>
      </c>
      <c r="D18" s="19" t="s">
        <v>15</v>
      </c>
      <c r="E18" s="18">
        <v>2</v>
      </c>
      <c r="F18" s="20"/>
      <c r="G18" s="20">
        <f t="shared" si="0"/>
        <v>0</v>
      </c>
      <c r="H18" s="21"/>
      <c r="I18" s="20">
        <f t="shared" si="1"/>
        <v>0</v>
      </c>
      <c r="J18" s="20">
        <f t="shared" si="2"/>
        <v>0</v>
      </c>
      <c r="K18" s="26" t="s">
        <v>68</v>
      </c>
    </row>
    <row r="19" spans="1:11" s="17" customFormat="1" ht="20.100000000000001" customHeight="1" x14ac:dyDescent="0.25">
      <c r="A19" s="18" t="s">
        <v>27</v>
      </c>
      <c r="B19" s="6" t="s">
        <v>89</v>
      </c>
      <c r="C19" s="6" t="s">
        <v>90</v>
      </c>
      <c r="D19" s="19" t="s">
        <v>15</v>
      </c>
      <c r="E19" s="18">
        <v>2</v>
      </c>
      <c r="F19" s="20"/>
      <c r="G19" s="20">
        <f t="shared" si="0"/>
        <v>0</v>
      </c>
      <c r="H19" s="21"/>
      <c r="I19" s="20">
        <f t="shared" si="1"/>
        <v>0</v>
      </c>
      <c r="J19" s="20">
        <f t="shared" si="2"/>
        <v>0</v>
      </c>
      <c r="K19" s="26" t="s">
        <v>68</v>
      </c>
    </row>
    <row r="20" spans="1:11" s="17" customFormat="1" ht="20.100000000000001" customHeight="1" x14ac:dyDescent="0.25">
      <c r="A20" s="18" t="s">
        <v>28</v>
      </c>
      <c r="B20" s="6" t="s">
        <v>91</v>
      </c>
      <c r="C20" s="6" t="s">
        <v>92</v>
      </c>
      <c r="D20" s="19" t="s">
        <v>15</v>
      </c>
      <c r="E20" s="18">
        <v>2</v>
      </c>
      <c r="F20" s="20"/>
      <c r="G20" s="20">
        <f t="shared" si="0"/>
        <v>0</v>
      </c>
      <c r="H20" s="21"/>
      <c r="I20" s="20">
        <f t="shared" si="1"/>
        <v>0</v>
      </c>
      <c r="J20" s="20">
        <f t="shared" si="2"/>
        <v>0</v>
      </c>
      <c r="K20" s="26" t="s">
        <v>68</v>
      </c>
    </row>
    <row r="21" spans="1:11" s="17" customFormat="1" ht="20.100000000000001" customHeight="1" x14ac:dyDescent="0.25">
      <c r="A21" s="18" t="s">
        <v>29</v>
      </c>
      <c r="B21" s="11" t="s">
        <v>93</v>
      </c>
      <c r="C21" s="11" t="s">
        <v>94</v>
      </c>
      <c r="D21" s="19" t="s">
        <v>15</v>
      </c>
      <c r="E21" s="18">
        <v>4</v>
      </c>
      <c r="F21" s="20"/>
      <c r="G21" s="20">
        <f t="shared" si="0"/>
        <v>0</v>
      </c>
      <c r="H21" s="21"/>
      <c r="I21" s="20">
        <f t="shared" si="1"/>
        <v>0</v>
      </c>
      <c r="J21" s="20">
        <f t="shared" si="2"/>
        <v>0</v>
      </c>
      <c r="K21" s="26" t="s">
        <v>68</v>
      </c>
    </row>
    <row r="22" spans="1:11" s="17" customFormat="1" ht="20.100000000000001" customHeight="1" x14ac:dyDescent="0.25">
      <c r="A22" s="18" t="s">
        <v>30</v>
      </c>
      <c r="B22" s="10" t="s">
        <v>95</v>
      </c>
      <c r="C22" s="11">
        <v>34201</v>
      </c>
      <c r="D22" s="19" t="s">
        <v>15</v>
      </c>
      <c r="E22" s="18">
        <v>1</v>
      </c>
      <c r="F22" s="20"/>
      <c r="G22" s="20">
        <f t="shared" si="0"/>
        <v>0</v>
      </c>
      <c r="H22" s="21"/>
      <c r="I22" s="20">
        <f t="shared" si="1"/>
        <v>0</v>
      </c>
      <c r="J22" s="20">
        <f t="shared" si="2"/>
        <v>0</v>
      </c>
      <c r="K22" s="26" t="s">
        <v>68</v>
      </c>
    </row>
    <row r="23" spans="1:11" s="17" customFormat="1" ht="20.100000000000001" customHeight="1" x14ac:dyDescent="0.25">
      <c r="A23" s="18" t="s">
        <v>31</v>
      </c>
      <c r="B23" s="10" t="s">
        <v>96</v>
      </c>
      <c r="C23" s="11">
        <v>69936</v>
      </c>
      <c r="D23" s="19" t="s">
        <v>15</v>
      </c>
      <c r="E23" s="18">
        <v>1</v>
      </c>
      <c r="F23" s="20"/>
      <c r="G23" s="20">
        <f t="shared" si="0"/>
        <v>0</v>
      </c>
      <c r="H23" s="21"/>
      <c r="I23" s="20">
        <f t="shared" si="1"/>
        <v>0</v>
      </c>
      <c r="J23" s="20">
        <f t="shared" si="2"/>
        <v>0</v>
      </c>
      <c r="K23" s="26" t="s">
        <v>68</v>
      </c>
    </row>
    <row r="24" spans="1:11" s="17" customFormat="1" ht="20.100000000000001" customHeight="1" x14ac:dyDescent="0.25">
      <c r="A24" s="18" t="s">
        <v>32</v>
      </c>
      <c r="B24" s="8" t="s">
        <v>97</v>
      </c>
      <c r="C24" s="8" t="s">
        <v>98</v>
      </c>
      <c r="D24" s="19" t="s">
        <v>15</v>
      </c>
      <c r="E24" s="18">
        <v>1</v>
      </c>
      <c r="F24" s="20"/>
      <c r="G24" s="20">
        <f t="shared" si="0"/>
        <v>0</v>
      </c>
      <c r="H24" s="21"/>
      <c r="I24" s="20">
        <f t="shared" si="1"/>
        <v>0</v>
      </c>
      <c r="J24" s="20">
        <f t="shared" si="2"/>
        <v>0</v>
      </c>
      <c r="K24" s="26" t="s">
        <v>68</v>
      </c>
    </row>
    <row r="25" spans="1:11" s="17" customFormat="1" ht="20.100000000000001" customHeight="1" x14ac:dyDescent="0.25">
      <c r="A25" s="18" t="s">
        <v>33</v>
      </c>
      <c r="B25" s="8" t="s">
        <v>99</v>
      </c>
      <c r="C25" s="8" t="s">
        <v>100</v>
      </c>
      <c r="D25" s="19" t="s">
        <v>15</v>
      </c>
      <c r="E25" s="18">
        <v>1</v>
      </c>
      <c r="F25" s="20"/>
      <c r="G25" s="20">
        <f t="shared" si="0"/>
        <v>0</v>
      </c>
      <c r="H25" s="21"/>
      <c r="I25" s="20">
        <f t="shared" si="1"/>
        <v>0</v>
      </c>
      <c r="J25" s="20">
        <f t="shared" si="2"/>
        <v>0</v>
      </c>
      <c r="K25" s="26" t="s">
        <v>68</v>
      </c>
    </row>
    <row r="26" spans="1:11" s="17" customFormat="1" ht="20.100000000000001" customHeight="1" x14ac:dyDescent="0.25">
      <c r="A26" s="18" t="s">
        <v>34</v>
      </c>
      <c r="B26" s="6" t="s">
        <v>101</v>
      </c>
      <c r="C26" s="6" t="s">
        <v>102</v>
      </c>
      <c r="D26" s="19" t="s">
        <v>15</v>
      </c>
      <c r="E26" s="18">
        <v>1</v>
      </c>
      <c r="F26" s="20"/>
      <c r="G26" s="20">
        <f t="shared" si="0"/>
        <v>0</v>
      </c>
      <c r="H26" s="21"/>
      <c r="I26" s="20">
        <f t="shared" si="1"/>
        <v>0</v>
      </c>
      <c r="J26" s="20">
        <f t="shared" si="2"/>
        <v>0</v>
      </c>
      <c r="K26" s="26" t="s">
        <v>68</v>
      </c>
    </row>
    <row r="27" spans="1:11" s="17" customFormat="1" ht="20.100000000000001" customHeight="1" x14ac:dyDescent="0.25">
      <c r="A27" s="18" t="s">
        <v>35</v>
      </c>
      <c r="B27" s="10" t="s">
        <v>103</v>
      </c>
      <c r="C27" s="11" t="s">
        <v>104</v>
      </c>
      <c r="D27" s="19" t="s">
        <v>15</v>
      </c>
      <c r="E27" s="18">
        <v>2</v>
      </c>
      <c r="F27" s="20"/>
      <c r="G27" s="20">
        <f t="shared" si="0"/>
        <v>0</v>
      </c>
      <c r="H27" s="21"/>
      <c r="I27" s="20">
        <f t="shared" si="1"/>
        <v>0</v>
      </c>
      <c r="J27" s="20">
        <f t="shared" si="2"/>
        <v>0</v>
      </c>
      <c r="K27" s="26" t="s">
        <v>68</v>
      </c>
    </row>
    <row r="28" spans="1:11" s="17" customFormat="1" ht="20.100000000000001" customHeight="1" x14ac:dyDescent="0.25">
      <c r="A28" s="18" t="s">
        <v>36</v>
      </c>
      <c r="B28" s="10" t="s">
        <v>81</v>
      </c>
      <c r="C28" s="11" t="s">
        <v>105</v>
      </c>
      <c r="D28" s="19" t="s">
        <v>15</v>
      </c>
      <c r="E28" s="18">
        <v>4</v>
      </c>
      <c r="F28" s="20"/>
      <c r="G28" s="20">
        <f t="shared" si="0"/>
        <v>0</v>
      </c>
      <c r="H28" s="21"/>
      <c r="I28" s="20">
        <f t="shared" si="1"/>
        <v>0</v>
      </c>
      <c r="J28" s="20">
        <f t="shared" si="2"/>
        <v>0</v>
      </c>
      <c r="K28" s="26" t="s">
        <v>68</v>
      </c>
    </row>
    <row r="29" spans="1:11" s="17" customFormat="1" ht="20.100000000000001" customHeight="1" x14ac:dyDescent="0.25">
      <c r="A29" s="18" t="s">
        <v>37</v>
      </c>
      <c r="B29" s="10" t="s">
        <v>83</v>
      </c>
      <c r="C29" s="11" t="s">
        <v>106</v>
      </c>
      <c r="D29" s="19" t="s">
        <v>15</v>
      </c>
      <c r="E29" s="18">
        <v>4</v>
      </c>
      <c r="F29" s="20"/>
      <c r="G29" s="20">
        <f t="shared" si="0"/>
        <v>0</v>
      </c>
      <c r="H29" s="21"/>
      <c r="I29" s="20">
        <f t="shared" si="1"/>
        <v>0</v>
      </c>
      <c r="J29" s="20">
        <f t="shared" si="2"/>
        <v>0</v>
      </c>
      <c r="K29" s="26" t="s">
        <v>68</v>
      </c>
    </row>
    <row r="30" spans="1:11" s="17" customFormat="1" ht="20.100000000000001" customHeight="1" x14ac:dyDescent="0.25">
      <c r="A30" s="18" t="s">
        <v>38</v>
      </c>
      <c r="B30" s="10" t="s">
        <v>107</v>
      </c>
      <c r="C30" s="11" t="s">
        <v>108</v>
      </c>
      <c r="D30" s="19" t="s">
        <v>15</v>
      </c>
      <c r="E30" s="18">
        <v>4</v>
      </c>
      <c r="F30" s="20"/>
      <c r="G30" s="20">
        <f t="shared" si="0"/>
        <v>0</v>
      </c>
      <c r="H30" s="21"/>
      <c r="I30" s="20">
        <f t="shared" si="1"/>
        <v>0</v>
      </c>
      <c r="J30" s="20">
        <f t="shared" si="2"/>
        <v>0</v>
      </c>
      <c r="K30" s="26" t="s">
        <v>68</v>
      </c>
    </row>
    <row r="31" spans="1:11" s="17" customFormat="1" ht="20.100000000000001" customHeight="1" x14ac:dyDescent="0.25">
      <c r="A31" s="18" t="s">
        <v>39</v>
      </c>
      <c r="B31" s="10" t="s">
        <v>109</v>
      </c>
      <c r="C31" s="11" t="s">
        <v>110</v>
      </c>
      <c r="D31" s="19" t="s">
        <v>15</v>
      </c>
      <c r="E31" s="18">
        <v>4</v>
      </c>
      <c r="F31" s="20"/>
      <c r="G31" s="20">
        <f t="shared" ref="G31:G46" si="3">E31*F31</f>
        <v>0</v>
      </c>
      <c r="H31" s="21"/>
      <c r="I31" s="20">
        <f t="shared" ref="I31:I46" si="4">G31*H31</f>
        <v>0</v>
      </c>
      <c r="J31" s="20">
        <f t="shared" ref="J31:J46" si="5">G31+I31</f>
        <v>0</v>
      </c>
      <c r="K31" s="26" t="s">
        <v>68</v>
      </c>
    </row>
    <row r="32" spans="1:11" s="17" customFormat="1" ht="20.100000000000001" customHeight="1" x14ac:dyDescent="0.25">
      <c r="A32" s="18" t="s">
        <v>40</v>
      </c>
      <c r="B32" s="10" t="s">
        <v>81</v>
      </c>
      <c r="C32" s="11" t="s">
        <v>111</v>
      </c>
      <c r="D32" s="19" t="s">
        <v>15</v>
      </c>
      <c r="E32" s="18">
        <v>4</v>
      </c>
      <c r="F32" s="20"/>
      <c r="G32" s="20">
        <f t="shared" si="3"/>
        <v>0</v>
      </c>
      <c r="H32" s="21"/>
      <c r="I32" s="20">
        <f t="shared" si="4"/>
        <v>0</v>
      </c>
      <c r="J32" s="20">
        <f t="shared" si="5"/>
        <v>0</v>
      </c>
      <c r="K32" s="26" t="s">
        <v>68</v>
      </c>
    </row>
    <row r="33" spans="1:11" s="17" customFormat="1" ht="20.100000000000001" customHeight="1" x14ac:dyDescent="0.25">
      <c r="A33" s="18" t="s">
        <v>41</v>
      </c>
      <c r="B33" s="10" t="s">
        <v>112</v>
      </c>
      <c r="C33" s="11" t="s">
        <v>113</v>
      </c>
      <c r="D33" s="19" t="s">
        <v>15</v>
      </c>
      <c r="E33" s="18">
        <v>8</v>
      </c>
      <c r="F33" s="20"/>
      <c r="G33" s="20">
        <f t="shared" si="3"/>
        <v>0</v>
      </c>
      <c r="H33" s="21"/>
      <c r="I33" s="20">
        <f t="shared" si="4"/>
        <v>0</v>
      </c>
      <c r="J33" s="20">
        <f t="shared" si="5"/>
        <v>0</v>
      </c>
      <c r="K33" s="26" t="s">
        <v>68</v>
      </c>
    </row>
    <row r="34" spans="1:11" s="17" customFormat="1" ht="20.100000000000001" customHeight="1" x14ac:dyDescent="0.25">
      <c r="A34" s="18" t="s">
        <v>42</v>
      </c>
      <c r="B34" s="10" t="s">
        <v>114</v>
      </c>
      <c r="C34" s="11">
        <v>530741</v>
      </c>
      <c r="D34" s="19" t="s">
        <v>15</v>
      </c>
      <c r="E34" s="18">
        <v>8</v>
      </c>
      <c r="F34" s="20"/>
      <c r="G34" s="20">
        <f t="shared" si="3"/>
        <v>0</v>
      </c>
      <c r="H34" s="21"/>
      <c r="I34" s="20">
        <f t="shared" si="4"/>
        <v>0</v>
      </c>
      <c r="J34" s="20">
        <f t="shared" si="5"/>
        <v>0</v>
      </c>
      <c r="K34" s="26" t="s">
        <v>68</v>
      </c>
    </row>
    <row r="35" spans="1:11" s="17" customFormat="1" ht="20.100000000000001" customHeight="1" x14ac:dyDescent="0.25">
      <c r="A35" s="18" t="s">
        <v>56</v>
      </c>
      <c r="B35" s="10" t="s">
        <v>115</v>
      </c>
      <c r="C35" s="11">
        <v>530740</v>
      </c>
      <c r="D35" s="19" t="s">
        <v>15</v>
      </c>
      <c r="E35" s="18">
        <v>8</v>
      </c>
      <c r="F35" s="20"/>
      <c r="G35" s="20">
        <f t="shared" si="3"/>
        <v>0</v>
      </c>
      <c r="H35" s="21"/>
      <c r="I35" s="20">
        <f t="shared" si="4"/>
        <v>0</v>
      </c>
      <c r="J35" s="20">
        <f t="shared" si="5"/>
        <v>0</v>
      </c>
      <c r="K35" s="26" t="s">
        <v>68</v>
      </c>
    </row>
    <row r="36" spans="1:11" s="17" customFormat="1" ht="20.100000000000001" customHeight="1" x14ac:dyDescent="0.25">
      <c r="A36" s="18" t="s">
        <v>57</v>
      </c>
      <c r="B36" s="10" t="s">
        <v>116</v>
      </c>
      <c r="C36" s="11">
        <v>530626</v>
      </c>
      <c r="D36" s="19" t="s">
        <v>15</v>
      </c>
      <c r="E36" s="18">
        <v>8</v>
      </c>
      <c r="F36" s="20"/>
      <c r="G36" s="20">
        <f t="shared" si="3"/>
        <v>0</v>
      </c>
      <c r="H36" s="21"/>
      <c r="I36" s="20">
        <f t="shared" si="4"/>
        <v>0</v>
      </c>
      <c r="J36" s="20">
        <f t="shared" si="5"/>
        <v>0</v>
      </c>
      <c r="K36" s="26" t="s">
        <v>68</v>
      </c>
    </row>
    <row r="37" spans="1:11" s="17" customFormat="1" ht="20.100000000000001" customHeight="1" x14ac:dyDescent="0.25">
      <c r="A37" s="18" t="s">
        <v>58</v>
      </c>
      <c r="B37" s="10" t="s">
        <v>117</v>
      </c>
      <c r="C37" s="11">
        <v>638225</v>
      </c>
      <c r="D37" s="19" t="s">
        <v>15</v>
      </c>
      <c r="E37" s="18">
        <v>4</v>
      </c>
      <c r="F37" s="20"/>
      <c r="G37" s="20">
        <f t="shared" si="3"/>
        <v>0</v>
      </c>
      <c r="H37" s="21"/>
      <c r="I37" s="20">
        <f t="shared" si="4"/>
        <v>0</v>
      </c>
      <c r="J37" s="20">
        <f t="shared" si="5"/>
        <v>0</v>
      </c>
      <c r="K37" s="26" t="s">
        <v>68</v>
      </c>
    </row>
    <row r="38" spans="1:11" s="17" customFormat="1" ht="20.100000000000001" customHeight="1" x14ac:dyDescent="0.25">
      <c r="A38" s="18" t="s">
        <v>59</v>
      </c>
      <c r="B38" s="10" t="s">
        <v>118</v>
      </c>
      <c r="C38" s="11">
        <v>653695</v>
      </c>
      <c r="D38" s="19" t="s">
        <v>15</v>
      </c>
      <c r="E38" s="18">
        <v>4</v>
      </c>
      <c r="F38" s="20"/>
      <c r="G38" s="20">
        <f t="shared" si="3"/>
        <v>0</v>
      </c>
      <c r="H38" s="21"/>
      <c r="I38" s="20">
        <f t="shared" si="4"/>
        <v>0</v>
      </c>
      <c r="J38" s="20">
        <f t="shared" si="5"/>
        <v>0</v>
      </c>
      <c r="K38" s="26" t="s">
        <v>68</v>
      </c>
    </row>
    <row r="39" spans="1:11" s="17" customFormat="1" ht="20.100000000000001" customHeight="1" x14ac:dyDescent="0.25">
      <c r="A39" s="18" t="s">
        <v>60</v>
      </c>
      <c r="B39" s="10" t="s">
        <v>109</v>
      </c>
      <c r="C39" s="11" t="s">
        <v>110</v>
      </c>
      <c r="D39" s="19" t="s">
        <v>15</v>
      </c>
      <c r="E39" s="18">
        <v>4</v>
      </c>
      <c r="F39" s="20"/>
      <c r="G39" s="20">
        <f t="shared" si="3"/>
        <v>0</v>
      </c>
      <c r="H39" s="21"/>
      <c r="I39" s="20">
        <f t="shared" si="4"/>
        <v>0</v>
      </c>
      <c r="J39" s="20">
        <f t="shared" si="5"/>
        <v>0</v>
      </c>
      <c r="K39" s="26" t="s">
        <v>68</v>
      </c>
    </row>
    <row r="40" spans="1:11" s="17" customFormat="1" ht="20.100000000000001" customHeight="1" x14ac:dyDescent="0.25">
      <c r="A40" s="18" t="s">
        <v>61</v>
      </c>
      <c r="B40" s="10" t="s">
        <v>119</v>
      </c>
      <c r="C40" s="11" t="s">
        <v>120</v>
      </c>
      <c r="D40" s="19" t="s">
        <v>15</v>
      </c>
      <c r="E40" s="18">
        <v>1</v>
      </c>
      <c r="F40" s="20"/>
      <c r="G40" s="20">
        <f t="shared" si="3"/>
        <v>0</v>
      </c>
      <c r="H40" s="21"/>
      <c r="I40" s="20">
        <f t="shared" si="4"/>
        <v>0</v>
      </c>
      <c r="J40" s="20">
        <f t="shared" si="5"/>
        <v>0</v>
      </c>
      <c r="K40" s="26" t="s">
        <v>68</v>
      </c>
    </row>
    <row r="41" spans="1:11" s="17" customFormat="1" ht="20.100000000000001" customHeight="1" x14ac:dyDescent="0.25">
      <c r="A41" s="18" t="s">
        <v>62</v>
      </c>
      <c r="B41" s="10" t="s">
        <v>81</v>
      </c>
      <c r="C41" s="11" t="s">
        <v>121</v>
      </c>
      <c r="D41" s="19" t="s">
        <v>15</v>
      </c>
      <c r="E41" s="18">
        <v>6</v>
      </c>
      <c r="F41" s="20"/>
      <c r="G41" s="20">
        <f t="shared" si="3"/>
        <v>0</v>
      </c>
      <c r="H41" s="21"/>
      <c r="I41" s="20">
        <f t="shared" si="4"/>
        <v>0</v>
      </c>
      <c r="J41" s="20">
        <f t="shared" si="5"/>
        <v>0</v>
      </c>
      <c r="K41" s="26" t="s">
        <v>68</v>
      </c>
    </row>
    <row r="42" spans="1:11" s="17" customFormat="1" ht="20.100000000000001" customHeight="1" x14ac:dyDescent="0.25">
      <c r="A42" s="18" t="s">
        <v>63</v>
      </c>
      <c r="B42" s="10" t="s">
        <v>107</v>
      </c>
      <c r="C42" s="11" t="s">
        <v>122</v>
      </c>
      <c r="D42" s="19" t="s">
        <v>15</v>
      </c>
      <c r="E42" s="18">
        <v>12</v>
      </c>
      <c r="F42" s="20"/>
      <c r="G42" s="20">
        <f t="shared" si="3"/>
        <v>0</v>
      </c>
      <c r="H42" s="21"/>
      <c r="I42" s="20">
        <f t="shared" si="4"/>
        <v>0</v>
      </c>
      <c r="J42" s="20">
        <f t="shared" si="5"/>
        <v>0</v>
      </c>
      <c r="K42" s="26" t="s">
        <v>68</v>
      </c>
    </row>
    <row r="43" spans="1:11" s="17" customFormat="1" ht="20.100000000000001" customHeight="1" x14ac:dyDescent="0.25">
      <c r="A43" s="18" t="s">
        <v>64</v>
      </c>
      <c r="B43" s="10" t="s">
        <v>123</v>
      </c>
      <c r="C43" s="11" t="s">
        <v>124</v>
      </c>
      <c r="D43" s="19" t="s">
        <v>15</v>
      </c>
      <c r="E43" s="18">
        <v>6</v>
      </c>
      <c r="F43" s="20"/>
      <c r="G43" s="20">
        <f t="shared" si="3"/>
        <v>0</v>
      </c>
      <c r="H43" s="21"/>
      <c r="I43" s="20">
        <f t="shared" si="4"/>
        <v>0</v>
      </c>
      <c r="J43" s="20">
        <f t="shared" si="5"/>
        <v>0</v>
      </c>
      <c r="K43" s="26" t="s">
        <v>68</v>
      </c>
    </row>
    <row r="44" spans="1:11" s="17" customFormat="1" ht="20.100000000000001" customHeight="1" x14ac:dyDescent="0.25">
      <c r="A44" s="18" t="s">
        <v>65</v>
      </c>
      <c r="B44" s="10" t="s">
        <v>125</v>
      </c>
      <c r="C44" s="11" t="s">
        <v>120</v>
      </c>
      <c r="D44" s="19" t="s">
        <v>15</v>
      </c>
      <c r="E44" s="18">
        <v>6</v>
      </c>
      <c r="F44" s="20"/>
      <c r="G44" s="20">
        <f t="shared" si="3"/>
        <v>0</v>
      </c>
      <c r="H44" s="21"/>
      <c r="I44" s="20">
        <f t="shared" si="4"/>
        <v>0</v>
      </c>
      <c r="J44" s="20">
        <f t="shared" si="5"/>
        <v>0</v>
      </c>
      <c r="K44" s="26" t="s">
        <v>68</v>
      </c>
    </row>
    <row r="45" spans="1:11" s="17" customFormat="1" ht="20.100000000000001" customHeight="1" x14ac:dyDescent="0.25">
      <c r="A45" s="18" t="s">
        <v>66</v>
      </c>
      <c r="B45" s="8" t="s">
        <v>126</v>
      </c>
      <c r="C45" s="8" t="s">
        <v>127</v>
      </c>
      <c r="D45" s="19" t="s">
        <v>15</v>
      </c>
      <c r="E45" s="18">
        <v>2</v>
      </c>
      <c r="F45" s="20"/>
      <c r="G45" s="20">
        <f t="shared" si="3"/>
        <v>0</v>
      </c>
      <c r="H45" s="21"/>
      <c r="I45" s="20">
        <f t="shared" si="4"/>
        <v>0</v>
      </c>
      <c r="J45" s="20">
        <f t="shared" si="5"/>
        <v>0</v>
      </c>
      <c r="K45" s="26" t="s">
        <v>68</v>
      </c>
    </row>
    <row r="46" spans="1:11" s="17" customFormat="1" ht="20.100000000000001" customHeight="1" x14ac:dyDescent="0.25">
      <c r="A46" s="18" t="s">
        <v>67</v>
      </c>
      <c r="B46" s="6" t="s">
        <v>128</v>
      </c>
      <c r="C46" s="6" t="s">
        <v>129</v>
      </c>
      <c r="D46" s="19" t="s">
        <v>15</v>
      </c>
      <c r="E46" s="18">
        <v>1</v>
      </c>
      <c r="F46" s="20"/>
      <c r="G46" s="20">
        <f t="shared" si="3"/>
        <v>0</v>
      </c>
      <c r="H46" s="21"/>
      <c r="I46" s="20">
        <f t="shared" si="4"/>
        <v>0</v>
      </c>
      <c r="J46" s="20">
        <f t="shared" si="5"/>
        <v>0</v>
      </c>
      <c r="K46" s="26" t="s">
        <v>68</v>
      </c>
    </row>
    <row r="47" spans="1:11" s="23" customFormat="1" ht="29.25" customHeight="1" x14ac:dyDescent="0.25">
      <c r="A47" s="32" t="s">
        <v>19</v>
      </c>
      <c r="B47" s="33"/>
      <c r="C47" s="33"/>
      <c r="D47" s="33"/>
      <c r="E47" s="33"/>
      <c r="F47" s="34"/>
      <c r="G47" s="22">
        <f>SUM(G9:G46)</f>
        <v>0</v>
      </c>
      <c r="H47" s="22"/>
      <c r="I47" s="22">
        <f t="shared" ref="I47" si="6">G47*H47</f>
        <v>0</v>
      </c>
      <c r="J47" s="22">
        <f>G47+I47</f>
        <v>0</v>
      </c>
      <c r="K47" s="27"/>
    </row>
    <row r="48" spans="1:11" s="23" customFormat="1" ht="10.5" customHeight="1" x14ac:dyDescent="0.25">
      <c r="A48" s="28"/>
      <c r="B48" s="28"/>
      <c r="C48" s="28"/>
      <c r="D48" s="28"/>
      <c r="E48" s="28"/>
      <c r="F48" s="28"/>
      <c r="G48" s="29"/>
      <c r="H48" s="29"/>
      <c r="I48" s="29"/>
      <c r="J48" s="29"/>
      <c r="K48" s="30"/>
    </row>
    <row r="49" spans="1:11" ht="15" customHeight="1" x14ac:dyDescent="0.25">
      <c r="A49" s="37" t="s">
        <v>130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</row>
    <row r="50" spans="1:11" ht="10.5" customHeight="1" x14ac:dyDescent="0.25"/>
    <row r="51" spans="1:11" x14ac:dyDescent="0.25">
      <c r="A51" s="5"/>
      <c r="B51" s="4"/>
      <c r="C51" s="4"/>
      <c r="D51" s="4"/>
      <c r="E51" s="4"/>
      <c r="F51" s="4"/>
      <c r="G51" s="4"/>
      <c r="H51" s="4"/>
      <c r="I51" s="4"/>
      <c r="J51" s="4"/>
    </row>
    <row r="52" spans="1:11" x14ac:dyDescent="0.25">
      <c r="A52" s="14" t="s">
        <v>43</v>
      </c>
      <c r="B52" s="4"/>
      <c r="C52" s="4"/>
      <c r="D52" s="4"/>
      <c r="E52" s="4"/>
      <c r="F52" s="4"/>
      <c r="G52" s="4"/>
      <c r="H52" s="4"/>
      <c r="I52" s="4"/>
      <c r="J52" s="4"/>
    </row>
    <row r="53" spans="1:11" ht="27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1" x14ac:dyDescent="0.25">
      <c r="A54" s="13"/>
      <c r="B54" s="13"/>
      <c r="C54" s="13"/>
      <c r="D54" s="13"/>
      <c r="E54" s="31" t="s">
        <v>44</v>
      </c>
      <c r="F54" s="31"/>
      <c r="G54" s="31"/>
      <c r="H54" s="31"/>
      <c r="I54" s="31"/>
      <c r="J54" s="13"/>
    </row>
    <row r="55" spans="1:11" ht="18.75" customHeight="1" x14ac:dyDescent="0.25">
      <c r="A55" s="12"/>
      <c r="B55" s="12"/>
      <c r="C55" s="12"/>
      <c r="D55" s="12"/>
      <c r="E55" s="31" t="s">
        <v>45</v>
      </c>
      <c r="F55" s="31"/>
      <c r="G55" s="31"/>
      <c r="H55" s="31"/>
      <c r="I55" s="31"/>
      <c r="J55" s="12"/>
    </row>
  </sheetData>
  <mergeCells count="6">
    <mergeCell ref="E55:I55"/>
    <mergeCell ref="A47:F47"/>
    <mergeCell ref="A3:J3"/>
    <mergeCell ref="A4:J4"/>
    <mergeCell ref="E54:I54"/>
    <mergeCell ref="A49:K4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&amp;C&amp;10Strona &amp;P/&amp;N</oddFooter>
  </headerFooter>
  <rowBreaks count="1" manualBreakCount="1">
    <brk id="3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2023-01-26T08:22:46Z</cp:lastPrinted>
  <dcterms:created xsi:type="dcterms:W3CDTF">2021-06-22T13:31:38Z</dcterms:created>
  <dcterms:modified xsi:type="dcterms:W3CDTF">2023-01-26T08:22:59Z</dcterms:modified>
</cp:coreProperties>
</file>